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Kodomokateimain\共有フォルダ\06親子保健係\１ 母子保健事業\03 育児支援事業\03産前産後ヘルパー\07ホームページ（受託者一覧）\H29\"/>
    </mc:Choice>
  </mc:AlternateContent>
  <bookViews>
    <workbookView xWindow="18825" yWindow="195" windowWidth="10230" windowHeight="8640"/>
  </bookViews>
  <sheets>
    <sheet name="受託者一覧" sheetId="4" r:id="rId1"/>
  </sheets>
  <definedNames>
    <definedName name="_xlnm._FilterDatabase" localSheetId="0" hidden="1">受託者一覧!$A$5:$AN$39</definedName>
  </definedNames>
  <calcPr calcId="152511"/>
</workbook>
</file>

<file path=xl/calcChain.xml><?xml version="1.0" encoding="utf-8"?>
<calcChain xmlns="http://schemas.openxmlformats.org/spreadsheetml/2006/main">
  <c r="A8" i="4" l="1"/>
  <c r="A27" i="4" l="1"/>
  <c r="A12" i="4" l="1"/>
  <c r="A37" i="4" l="1"/>
  <c r="A36" i="4" l="1"/>
  <c r="A35" i="4" l="1"/>
  <c r="A33" i="4" l="1"/>
  <c r="A30" i="4" l="1"/>
  <c r="A29" i="4" l="1"/>
  <c r="A28" i="4" l="1"/>
  <c r="A31" i="4"/>
  <c r="A32" i="4"/>
  <c r="A34" i="4"/>
  <c r="A38" i="4"/>
  <c r="B39" i="4"/>
  <c r="C39" i="4"/>
  <c r="D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26" i="4" l="1"/>
  <c r="A25" i="4" l="1"/>
  <c r="A23" i="4" l="1"/>
  <c r="A22" i="4" l="1"/>
  <c r="A21" i="4" l="1"/>
  <c r="A17" i="4" l="1"/>
  <c r="A13" i="4" l="1"/>
  <c r="A10" i="4" l="1"/>
  <c r="A19" i="4" l="1"/>
  <c r="A16" i="4" l="1"/>
  <c r="A15" i="4"/>
  <c r="A11" i="4" l="1"/>
  <c r="A6" i="4" l="1"/>
  <c r="A7" i="4" l="1"/>
  <c r="A9" i="4"/>
  <c r="A14" i="4"/>
  <c r="A18" i="4"/>
  <c r="A20" i="4"/>
  <c r="A24" i="4"/>
</calcChain>
</file>

<file path=xl/sharedStrings.xml><?xml version="1.0" encoding="utf-8"?>
<sst xmlns="http://schemas.openxmlformats.org/spreadsheetml/2006/main" count="614" uniqueCount="343">
  <si>
    <t>所在地</t>
    <rPh sb="0" eb="3">
      <t>ショザイチ</t>
    </rPh>
    <phoneticPr fontId="1"/>
  </si>
  <si>
    <t>オフィスポケット株式会社</t>
    <rPh sb="8" eb="10">
      <t>カブシキ</t>
    </rPh>
    <rPh sb="10" eb="12">
      <t>カイシャ</t>
    </rPh>
    <phoneticPr fontId="1"/>
  </si>
  <si>
    <t>特定非営利活動法人　あしほ</t>
    <phoneticPr fontId="1"/>
  </si>
  <si>
    <t>郵便番号</t>
    <rPh sb="0" eb="4">
      <t>ユウビンバンゴウ</t>
    </rPh>
    <phoneticPr fontId="1"/>
  </si>
  <si>
    <t>横浜市青葉区青葉台1-5-2 ライオンズマンション第5-314号室</t>
    <phoneticPr fontId="1"/>
  </si>
  <si>
    <t>横浜市瀬谷区三ツ境109-3 つどいパレス301</t>
    <rPh sb="3" eb="6">
      <t>セヤク</t>
    </rPh>
    <rPh sb="6" eb="7">
      <t>ミ</t>
    </rPh>
    <rPh sb="8" eb="9">
      <t>キョウ</t>
    </rPh>
    <phoneticPr fontId="1"/>
  </si>
  <si>
    <t>横浜市金沢区富岡東1-10-12</t>
    <rPh sb="3" eb="6">
      <t>カナザワク</t>
    </rPh>
    <rPh sb="6" eb="8">
      <t>トミオカ</t>
    </rPh>
    <rPh sb="8" eb="9">
      <t>ヒガシ</t>
    </rPh>
    <phoneticPr fontId="1"/>
  </si>
  <si>
    <t>230-0051</t>
    <phoneticPr fontId="1"/>
  </si>
  <si>
    <t>227-0062</t>
    <phoneticPr fontId="1"/>
  </si>
  <si>
    <t>235-0045</t>
    <phoneticPr fontId="1"/>
  </si>
  <si>
    <t>特定非営利活動法人ワーカーズ・コレクティブ　たすけあい磯子</t>
    <rPh sb="27" eb="29">
      <t>イソゴ</t>
    </rPh>
    <phoneticPr fontId="1"/>
  </si>
  <si>
    <t>横浜市南区三春台126</t>
    <rPh sb="0" eb="3">
      <t>ヨコハマシ</t>
    </rPh>
    <rPh sb="3" eb="5">
      <t>ミナミク</t>
    </rPh>
    <rPh sb="5" eb="8">
      <t>ミハルダイ</t>
    </rPh>
    <phoneticPr fontId="1"/>
  </si>
  <si>
    <t>株式会社　若武者ケア</t>
    <rPh sb="0" eb="2">
      <t>カブシキ</t>
    </rPh>
    <rPh sb="2" eb="4">
      <t>ガイシャ</t>
    </rPh>
    <phoneticPr fontId="1"/>
  </si>
  <si>
    <t>社会福祉法人　うしおだ</t>
    <rPh sb="0" eb="2">
      <t>シャカイ</t>
    </rPh>
    <rPh sb="2" eb="4">
      <t>フクシ</t>
    </rPh>
    <rPh sb="4" eb="6">
      <t>ホウジン</t>
    </rPh>
    <phoneticPr fontId="1"/>
  </si>
  <si>
    <t>特定非営利活動法人　ピッピ・親子サポートネット</t>
    <rPh sb="14" eb="16">
      <t>オヤコ</t>
    </rPh>
    <phoneticPr fontId="1"/>
  </si>
  <si>
    <t>横浜市青葉区荏田西3-1-19</t>
    <rPh sb="0" eb="3">
      <t>ヨコハマシ</t>
    </rPh>
    <rPh sb="3" eb="6">
      <t>アオバク</t>
    </rPh>
    <rPh sb="6" eb="9">
      <t>エダニシ</t>
    </rPh>
    <phoneticPr fontId="1"/>
  </si>
  <si>
    <t>横浜市磯子区洋光台5-12-1</t>
    <rPh sb="3" eb="6">
      <t>イソゴク</t>
    </rPh>
    <rPh sb="6" eb="9">
      <t>ヨウコウダイ</t>
    </rPh>
    <phoneticPr fontId="1"/>
  </si>
  <si>
    <t>横浜市鶴見区下野谷町4-163-1　</t>
    <rPh sb="3" eb="6">
      <t>ツルミク</t>
    </rPh>
    <rPh sb="6" eb="8">
      <t>シモノ</t>
    </rPh>
    <rPh sb="8" eb="9">
      <t>タニ</t>
    </rPh>
    <rPh sb="9" eb="10">
      <t>チョウ</t>
    </rPh>
    <phoneticPr fontId="1"/>
  </si>
  <si>
    <t>横浜市瀬谷区三ツ境10-6</t>
    <rPh sb="0" eb="3">
      <t>ヨコハマシ</t>
    </rPh>
    <rPh sb="3" eb="6">
      <t>セヤク</t>
    </rPh>
    <rPh sb="6" eb="7">
      <t>ミ</t>
    </rPh>
    <rPh sb="8" eb="9">
      <t>キョウ</t>
    </rPh>
    <phoneticPr fontId="1"/>
  </si>
  <si>
    <t>横浜市戸塚区上倉田町391-5 T&amp;Rハウス1階</t>
    <rPh sb="23" eb="24">
      <t>カイ</t>
    </rPh>
    <phoneticPr fontId="1"/>
  </si>
  <si>
    <t>特定非営利活動法人有為グループ</t>
    <rPh sb="9" eb="11">
      <t>ウイ</t>
    </rPh>
    <phoneticPr fontId="1"/>
  </si>
  <si>
    <t>233-0002</t>
    <phoneticPr fontId="1"/>
  </si>
  <si>
    <t>横浜市港南区上大岡西2-6-18</t>
    <rPh sb="0" eb="3">
      <t>ヨコハマシ</t>
    </rPh>
    <rPh sb="3" eb="6">
      <t>コウナンク</t>
    </rPh>
    <rPh sb="6" eb="9">
      <t>カミオオオカ</t>
    </rPh>
    <rPh sb="9" eb="10">
      <t>ニシ</t>
    </rPh>
    <phoneticPr fontId="1"/>
  </si>
  <si>
    <t>横浜市緑区白山３－１－９</t>
    <rPh sb="3" eb="5">
      <t>ミドリク</t>
    </rPh>
    <rPh sb="5" eb="7">
      <t>ハクサン</t>
    </rPh>
    <phoneticPr fontId="1"/>
  </si>
  <si>
    <t>特定非営利活動法人ワーカーズ・コレクティブ　たすけあいぐっぴい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</si>
  <si>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</si>
  <si>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</si>
  <si>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776-2802</t>
  </si>
  <si>
    <t>776-2804</t>
  </si>
  <si>
    <t>506-1166</t>
  </si>
  <si>
    <t>506-1833</t>
  </si>
  <si>
    <t>982-7715</t>
  </si>
  <si>
    <t>982-7721</t>
  </si>
  <si>
    <t>932-0901</t>
  </si>
  <si>
    <t>311-0233</t>
    <phoneticPr fontId="1"/>
  </si>
  <si>
    <t>311-0289</t>
    <phoneticPr fontId="1"/>
  </si>
  <si>
    <t>864-3575</t>
  </si>
  <si>
    <t>862-0144</t>
  </si>
  <si>
    <t>943-1266</t>
  </si>
  <si>
    <t>433-5498</t>
  </si>
  <si>
    <t>○</t>
  </si>
  <si>
    <t>横浜市西区戸部本町50－21
プエルト横浜705号</t>
    <phoneticPr fontId="1"/>
  </si>
  <si>
    <t xml:space="preserve">220-0041 </t>
    <phoneticPr fontId="1"/>
  </si>
  <si>
    <t>名称</t>
    <rPh sb="0" eb="2">
      <t>メイショウ</t>
    </rPh>
    <phoneticPr fontId="1"/>
  </si>
  <si>
    <t>横浜市港北区菊名４－３－21
青木ビル３階</t>
    <rPh sb="3" eb="6">
      <t>コウホクク</t>
    </rPh>
    <rPh sb="6" eb="8">
      <t>キクナ</t>
    </rPh>
    <rPh sb="15" eb="17">
      <t>アオキ</t>
    </rPh>
    <rPh sb="20" eb="21">
      <t>カイ</t>
    </rPh>
    <phoneticPr fontId="1"/>
  </si>
  <si>
    <t>―</t>
  </si>
  <si>
    <t>鶴見区</t>
    <phoneticPr fontId="1"/>
  </si>
  <si>
    <t>神奈川区</t>
    <phoneticPr fontId="1"/>
  </si>
  <si>
    <t>西区</t>
    <phoneticPr fontId="1"/>
  </si>
  <si>
    <t>中区</t>
    <phoneticPr fontId="1"/>
  </si>
  <si>
    <t>南区</t>
    <phoneticPr fontId="1"/>
  </si>
  <si>
    <t>港南区</t>
    <phoneticPr fontId="1"/>
  </si>
  <si>
    <t>保土ケ谷区</t>
    <phoneticPr fontId="1"/>
  </si>
  <si>
    <t>旭区</t>
    <phoneticPr fontId="1"/>
  </si>
  <si>
    <t>磯子区</t>
    <phoneticPr fontId="1"/>
  </si>
  <si>
    <t>金沢区</t>
    <phoneticPr fontId="1"/>
  </si>
  <si>
    <t>港北区</t>
    <phoneticPr fontId="1"/>
  </si>
  <si>
    <t>緑区</t>
    <phoneticPr fontId="1"/>
  </si>
  <si>
    <t>青葉区</t>
    <phoneticPr fontId="1"/>
  </si>
  <si>
    <t>都筑区</t>
    <phoneticPr fontId="1"/>
  </si>
  <si>
    <t>泉区</t>
    <phoneticPr fontId="1"/>
  </si>
  <si>
    <t>栄区</t>
    <phoneticPr fontId="1"/>
  </si>
  <si>
    <t>戸塚区</t>
    <phoneticPr fontId="1"/>
  </si>
  <si>
    <t>瀬谷区</t>
    <phoneticPr fontId="1"/>
  </si>
  <si>
    <t>料金（交通費は別途実費）</t>
    <rPh sb="0" eb="2">
      <t>リョウキン</t>
    </rPh>
    <rPh sb="3" eb="6">
      <t>コウツウヒ</t>
    </rPh>
    <rPh sb="7" eb="9">
      <t>ベット</t>
    </rPh>
    <rPh sb="9" eb="11">
      <t>ジッピ</t>
    </rPh>
    <phoneticPr fontId="1"/>
  </si>
  <si>
    <t>サービス提供日時</t>
    <rPh sb="4" eb="6">
      <t>テイキョウ</t>
    </rPh>
    <rPh sb="6" eb="8">
      <t>ニチジ</t>
    </rPh>
    <phoneticPr fontId="1"/>
  </si>
  <si>
    <t>ホームページURL</t>
    <phoneticPr fontId="1"/>
  </si>
  <si>
    <t>入会金</t>
    <rPh sb="0" eb="3">
      <t>ニュウカイキン</t>
    </rPh>
    <phoneticPr fontId="1"/>
  </si>
  <si>
    <t>年会費</t>
    <rPh sb="0" eb="3">
      <t>ネンカイヒ</t>
    </rPh>
    <phoneticPr fontId="1"/>
  </si>
  <si>
    <t>１時間あたりの料金</t>
    <rPh sb="1" eb="3">
      <t>ジカン</t>
    </rPh>
    <rPh sb="7" eb="9">
      <t>リョウキン</t>
    </rPh>
    <phoneticPr fontId="1"/>
  </si>
  <si>
    <t>休業日</t>
    <rPh sb="0" eb="3">
      <t>キュウギョウビ</t>
    </rPh>
    <phoneticPr fontId="1"/>
  </si>
  <si>
    <t>営業時間</t>
    <rPh sb="0" eb="2">
      <t>エイギョウ</t>
    </rPh>
    <rPh sb="2" eb="4">
      <t>ジカン</t>
    </rPh>
    <phoneticPr fontId="1"/>
  </si>
  <si>
    <t>なし</t>
    <phoneticPr fontId="1"/>
  </si>
  <si>
    <t>\1,400＋交通費1回あたり440円（1時間から）</t>
    <rPh sb="7" eb="10">
      <t>コウツウヒ</t>
    </rPh>
    <rPh sb="11" eb="12">
      <t>カイ</t>
    </rPh>
    <rPh sb="18" eb="19">
      <t>エン</t>
    </rPh>
    <rPh sb="21" eb="23">
      <t>ジカン</t>
    </rPh>
    <phoneticPr fontId="1"/>
  </si>
  <si>
    <t>土、日、祝、12/29～1/3</t>
    <rPh sb="0" eb="1">
      <t>ド</t>
    </rPh>
    <rPh sb="2" eb="3">
      <t>ニチ</t>
    </rPh>
    <rPh sb="4" eb="5">
      <t>シュク</t>
    </rPh>
    <phoneticPr fontId="1"/>
  </si>
  <si>
    <t>９：００～１７：００</t>
    <phoneticPr fontId="1"/>
  </si>
  <si>
    <t>お伺いは24時間、365日可能。事務所休業日は日、祝、年末年始、お盆</t>
    <rPh sb="1" eb="2">
      <t>ウカガ</t>
    </rPh>
    <rPh sb="6" eb="8">
      <t>ジカン</t>
    </rPh>
    <rPh sb="12" eb="13">
      <t>ニチ</t>
    </rPh>
    <rPh sb="13" eb="15">
      <t>カノウ</t>
    </rPh>
    <rPh sb="16" eb="18">
      <t>ジム</t>
    </rPh>
    <rPh sb="18" eb="19">
      <t>ショ</t>
    </rPh>
    <rPh sb="19" eb="21">
      <t>キュウギョウ</t>
    </rPh>
    <rPh sb="21" eb="22">
      <t>ヒ</t>
    </rPh>
    <rPh sb="23" eb="24">
      <t>ニチ</t>
    </rPh>
    <rPh sb="25" eb="26">
      <t>シュク</t>
    </rPh>
    <rPh sb="27" eb="29">
      <t>ネンマツ</t>
    </rPh>
    <rPh sb="29" eb="31">
      <t>ネンシ</t>
    </rPh>
    <rPh sb="33" eb="34">
      <t>ボン</t>
    </rPh>
    <phoneticPr fontId="1"/>
  </si>
  <si>
    <t>\5,400（税込み）</t>
    <rPh sb="7" eb="9">
      <t>ゼイコ</t>
    </rPh>
    <phoneticPr fontId="1"/>
  </si>
  <si>
    <t>土、日、祝日</t>
    <rPh sb="0" eb="1">
      <t>ツチ</t>
    </rPh>
    <rPh sb="2" eb="3">
      <t>ヒ</t>
    </rPh>
    <rPh sb="4" eb="6">
      <t>シュクジツ</t>
    </rPh>
    <phoneticPr fontId="1"/>
  </si>
  <si>
    <t>\2,200（1時間から）</t>
    <rPh sb="8" eb="10">
      <t>ジカン</t>
    </rPh>
    <phoneticPr fontId="1"/>
  </si>
  <si>
    <t>日、祝、年末年始</t>
    <rPh sb="0" eb="1">
      <t>ニチ</t>
    </rPh>
    <rPh sb="2" eb="3">
      <t>シュク</t>
    </rPh>
    <rPh sb="4" eb="6">
      <t>ネンマツ</t>
    </rPh>
    <rPh sb="6" eb="8">
      <t>ネンシ</t>
    </rPh>
    <phoneticPr fontId="1"/>
  </si>
  <si>
    <t>\2,700（2時間から）</t>
    <rPh sb="8" eb="10">
      <t>ジカン</t>
    </rPh>
    <phoneticPr fontId="1"/>
  </si>
  <si>
    <t>土、日、祝、年末年始</t>
    <rPh sb="0" eb="1">
      <t>ド</t>
    </rPh>
    <rPh sb="2" eb="3">
      <t>ニチ</t>
    </rPh>
    <rPh sb="4" eb="5">
      <t>シュク</t>
    </rPh>
    <rPh sb="6" eb="8">
      <t>ネンマツ</t>
    </rPh>
    <rPh sb="8" eb="10">
      <t>ネンシ</t>
    </rPh>
    <phoneticPr fontId="1"/>
  </si>
  <si>
    <t>日曜日、12/30～1/3</t>
    <rPh sb="0" eb="3">
      <t>ニチヨウビ</t>
    </rPh>
    <phoneticPr fontId="1"/>
  </si>
  <si>
    <t>登録料　\1,000、
コーディネイト料　\,1000
（産前産後から引き続きの場合は\0）</t>
    <rPh sb="0" eb="2">
      <t>トウロク</t>
    </rPh>
    <rPh sb="2" eb="3">
      <t>リョウ</t>
    </rPh>
    <rPh sb="19" eb="20">
      <t>リョウ</t>
    </rPh>
    <rPh sb="29" eb="31">
      <t>サンゼン</t>
    </rPh>
    <rPh sb="31" eb="33">
      <t>サンゴ</t>
    </rPh>
    <rPh sb="35" eb="36">
      <t>ヒ</t>
    </rPh>
    <rPh sb="37" eb="38">
      <t>ツヅ</t>
    </rPh>
    <rPh sb="40" eb="42">
      <t>バアイ</t>
    </rPh>
    <phoneticPr fontId="1"/>
  </si>
  <si>
    <t>￥1,000(0.5時間から）</t>
    <rPh sb="10" eb="12">
      <t>ジカン</t>
    </rPh>
    <phoneticPr fontId="1"/>
  </si>
  <si>
    <t>土、日、祝、年末年始、夏休み</t>
    <rPh sb="0" eb="1">
      <t>ド</t>
    </rPh>
    <rPh sb="2" eb="3">
      <t>ニチ</t>
    </rPh>
    <rPh sb="4" eb="5">
      <t>シュク</t>
    </rPh>
    <rPh sb="6" eb="8">
      <t>ネンマツ</t>
    </rPh>
    <rPh sb="8" eb="10">
      <t>ネンシ</t>
    </rPh>
    <rPh sb="11" eb="13">
      <t>ナツヤス</t>
    </rPh>
    <phoneticPr fontId="1"/>
  </si>
  <si>
    <t>コーディネート料　1ケースにつき\1,000</t>
    <rPh sb="7" eb="8">
      <t>リョウ</t>
    </rPh>
    <phoneticPr fontId="1"/>
  </si>
  <si>
    <t>年末年始、土日、祝(応相談）</t>
    <rPh sb="0" eb="2">
      <t>ネンマツ</t>
    </rPh>
    <rPh sb="2" eb="4">
      <t>ネンシ</t>
    </rPh>
    <rPh sb="5" eb="6">
      <t>ツチ</t>
    </rPh>
    <rPh sb="10" eb="11">
      <t>オウ</t>
    </rPh>
    <rPh sb="11" eb="13">
      <t>ソウダン</t>
    </rPh>
    <phoneticPr fontId="1"/>
  </si>
  <si>
    <t>９：００～１７：００
（時間外あり）</t>
    <rPh sb="12" eb="14">
      <t>ジカン</t>
    </rPh>
    <rPh sb="14" eb="15">
      <t>ガイ</t>
    </rPh>
    <phoneticPr fontId="1"/>
  </si>
  <si>
    <t>\200/月
（利用月のみ）</t>
    <rPh sb="5" eb="6">
      <t>ツキ</t>
    </rPh>
    <rPh sb="8" eb="10">
      <t>リヨウ</t>
    </rPh>
    <rPh sb="10" eb="11">
      <t>ツキ</t>
    </rPh>
    <phoneticPr fontId="1"/>
  </si>
  <si>
    <t>\1,000（1時間から）</t>
    <rPh sb="8" eb="10">
      <t>ジカン</t>
    </rPh>
    <phoneticPr fontId="1"/>
  </si>
  <si>
    <t>土、日、祝、年末年始（12/29～1/3）、夏季（8/13～8/16）</t>
    <rPh sb="0" eb="1">
      <t>ド</t>
    </rPh>
    <rPh sb="2" eb="3">
      <t>ニチ</t>
    </rPh>
    <rPh sb="4" eb="5">
      <t>シュク</t>
    </rPh>
    <rPh sb="6" eb="8">
      <t>ネンマツ</t>
    </rPh>
    <rPh sb="8" eb="10">
      <t>ネンシ</t>
    </rPh>
    <rPh sb="22" eb="24">
      <t>カキ</t>
    </rPh>
    <phoneticPr fontId="1"/>
  </si>
  <si>
    <t>\3,000（通年使用しない場合は1ヶ月\250）</t>
    <rPh sb="7" eb="9">
      <t>ツウネン</t>
    </rPh>
    <rPh sb="9" eb="11">
      <t>シヨウ</t>
    </rPh>
    <rPh sb="14" eb="16">
      <t>バアイ</t>
    </rPh>
    <rPh sb="19" eb="20">
      <t>ゲツ</t>
    </rPh>
    <phoneticPr fontId="1"/>
  </si>
  <si>
    <t>\1,200（0.5時間から）17時以降は\1,400、　別途交通費実費</t>
    <rPh sb="10" eb="12">
      <t>ジカン</t>
    </rPh>
    <rPh sb="17" eb="20">
      <t>ジイコウ</t>
    </rPh>
    <rPh sb="29" eb="31">
      <t>ベット</t>
    </rPh>
    <rPh sb="31" eb="34">
      <t>コウツウヒ</t>
    </rPh>
    <rPh sb="34" eb="36">
      <t>ジッピ</t>
    </rPh>
    <phoneticPr fontId="1"/>
  </si>
  <si>
    <t>日、祝、年末年始、お盆（基本的には休みですが要相談、\1,600/1時間）</t>
    <rPh sb="0" eb="1">
      <t>ニチ</t>
    </rPh>
    <rPh sb="2" eb="3">
      <t>シュク</t>
    </rPh>
    <rPh sb="4" eb="6">
      <t>ネンマツ</t>
    </rPh>
    <rPh sb="6" eb="8">
      <t>ネンシ</t>
    </rPh>
    <rPh sb="10" eb="11">
      <t>ボン</t>
    </rPh>
    <rPh sb="12" eb="15">
      <t>キホンテキ</t>
    </rPh>
    <rPh sb="17" eb="18">
      <t>ヤス</t>
    </rPh>
    <rPh sb="22" eb="23">
      <t>ヨウ</t>
    </rPh>
    <rPh sb="23" eb="25">
      <t>ソウダン</t>
    </rPh>
    <rPh sb="34" eb="36">
      <t>ジカン</t>
    </rPh>
    <phoneticPr fontId="1"/>
  </si>
  <si>
    <t>土、日、年末年始（応相談）</t>
    <rPh sb="0" eb="1">
      <t>ド</t>
    </rPh>
    <rPh sb="2" eb="3">
      <t>ニチ</t>
    </rPh>
    <rPh sb="4" eb="6">
      <t>ネンマツ</t>
    </rPh>
    <rPh sb="6" eb="8">
      <t>ネンシ</t>
    </rPh>
    <rPh sb="9" eb="10">
      <t>オウ</t>
    </rPh>
    <rPh sb="10" eb="12">
      <t>ソウダン</t>
    </rPh>
    <phoneticPr fontId="1"/>
  </si>
  <si>
    <t>土、日、祝、年末年始（事務所）</t>
    <rPh sb="0" eb="1">
      <t>ド</t>
    </rPh>
    <rPh sb="2" eb="3">
      <t>ニチ</t>
    </rPh>
    <rPh sb="4" eb="5">
      <t>シュク</t>
    </rPh>
    <rPh sb="6" eb="8">
      <t>ネンマツ</t>
    </rPh>
    <rPh sb="8" eb="10">
      <t>ネンシ</t>
    </rPh>
    <rPh sb="11" eb="13">
      <t>ジム</t>
    </rPh>
    <rPh sb="13" eb="14">
      <t>ショ</t>
    </rPh>
    <phoneticPr fontId="1"/>
  </si>
  <si>
    <t>９：００～１７：００
（応相談）</t>
    <rPh sb="12" eb="15">
      <t>オウソウダン</t>
    </rPh>
    <phoneticPr fontId="1"/>
  </si>
  <si>
    <t>\2,200(1時間から）他制度のホームヘルプ活動で連続活動の場合15分単位</t>
    <rPh sb="8" eb="10">
      <t>ジカン</t>
    </rPh>
    <rPh sb="13" eb="14">
      <t>タ</t>
    </rPh>
    <rPh sb="14" eb="16">
      <t>セイド</t>
    </rPh>
    <rPh sb="23" eb="25">
      <t>カツドウ</t>
    </rPh>
    <rPh sb="26" eb="28">
      <t>レンゾク</t>
    </rPh>
    <rPh sb="28" eb="30">
      <t>カツドウ</t>
    </rPh>
    <rPh sb="31" eb="33">
      <t>バアイ</t>
    </rPh>
    <rPh sb="35" eb="36">
      <t>フン</t>
    </rPh>
    <rPh sb="36" eb="38">
      <t>タンイ</t>
    </rPh>
    <phoneticPr fontId="1"/>
  </si>
  <si>
    <t>日、祝日</t>
    <rPh sb="0" eb="1">
      <t>ニチ</t>
    </rPh>
    <rPh sb="2" eb="4">
      <t>シュクジツ</t>
    </rPh>
    <phoneticPr fontId="1"/>
  </si>
  <si>
    <t>\2,700～\3,280(1時間から）</t>
    <rPh sb="15" eb="17">
      <t>ジカン</t>
    </rPh>
    <phoneticPr fontId="1"/>
  </si>
  <si>
    <t>年末年始</t>
    <rPh sb="0" eb="2">
      <t>ネンマツ</t>
    </rPh>
    <rPh sb="2" eb="4">
      <t>ネンシ</t>
    </rPh>
    <phoneticPr fontId="1"/>
  </si>
  <si>
    <t>\3,000(0.5時間から）</t>
    <rPh sb="10" eb="12">
      <t>ジカン</t>
    </rPh>
    <phoneticPr fontId="1"/>
  </si>
  <si>
    <t>なし（年中無休）</t>
    <rPh sb="3" eb="5">
      <t>ネンジュウ</t>
    </rPh>
    <rPh sb="5" eb="7">
      <t>ムキュウ</t>
    </rPh>
    <phoneticPr fontId="1"/>
  </si>
  <si>
    <t>土、日、祝、年末年始（12/29～1/3）、夏季（8/10～8/15）</t>
    <rPh sb="0" eb="1">
      <t>ド</t>
    </rPh>
    <rPh sb="2" eb="3">
      <t>ニチ</t>
    </rPh>
    <rPh sb="4" eb="5">
      <t>シュク</t>
    </rPh>
    <rPh sb="6" eb="8">
      <t>ネンマツ</t>
    </rPh>
    <rPh sb="8" eb="10">
      <t>ネンシ</t>
    </rPh>
    <rPh sb="22" eb="24">
      <t>カキ</t>
    </rPh>
    <phoneticPr fontId="1"/>
  </si>
  <si>
    <t>土、日、祝、年末年始、お盆休み</t>
    <rPh sb="0" eb="1">
      <t>ド</t>
    </rPh>
    <rPh sb="2" eb="3">
      <t>ニチ</t>
    </rPh>
    <rPh sb="4" eb="5">
      <t>シュク</t>
    </rPh>
    <rPh sb="6" eb="8">
      <t>ネンマツ</t>
    </rPh>
    <rPh sb="8" eb="10">
      <t>ネンシ</t>
    </rPh>
    <rPh sb="12" eb="14">
      <t>ボンヤス</t>
    </rPh>
    <phoneticPr fontId="1"/>
  </si>
  <si>
    <t>９：００～１７：００（時間外）上記以外の時間、及び休業日</t>
    <rPh sb="11" eb="14">
      <t>ジカンガイ</t>
    </rPh>
    <rPh sb="15" eb="17">
      <t>ジョウキ</t>
    </rPh>
    <rPh sb="17" eb="19">
      <t>イガイ</t>
    </rPh>
    <rPh sb="20" eb="22">
      <t>ジカン</t>
    </rPh>
    <rPh sb="23" eb="24">
      <t>オヨ</t>
    </rPh>
    <rPh sb="25" eb="28">
      <t>キュウギョウビ</t>
    </rPh>
    <phoneticPr fontId="1"/>
  </si>
  <si>
    <t>土、日、祝日、年末年始</t>
    <rPh sb="0" eb="1">
      <t>ツチ</t>
    </rPh>
    <rPh sb="2" eb="3">
      <t>ニチ</t>
    </rPh>
    <rPh sb="4" eb="6">
      <t>シュクジツ</t>
    </rPh>
    <rPh sb="7" eb="9">
      <t>ネンマツ</t>
    </rPh>
    <rPh sb="9" eb="11">
      <t>ネンシ</t>
    </rPh>
    <phoneticPr fontId="1"/>
  </si>
  <si>
    <t>土、日、祝日（応相談）</t>
    <rPh sb="0" eb="1">
      <t>ツチ</t>
    </rPh>
    <rPh sb="2" eb="3">
      <t>ニチ</t>
    </rPh>
    <rPh sb="4" eb="6">
      <t>シュクジツ</t>
    </rPh>
    <rPh sb="7" eb="10">
      <t>オウソウダン</t>
    </rPh>
    <phoneticPr fontId="1"/>
  </si>
  <si>
    <t>９：００～１６：００
（応相談）</t>
    <rPh sb="12" eb="15">
      <t>オウソウダン</t>
    </rPh>
    <phoneticPr fontId="1"/>
  </si>
  <si>
    <t>￥1500(1時間から）</t>
    <rPh sb="7" eb="9">
      <t>ジカン</t>
    </rPh>
    <phoneticPr fontId="1"/>
  </si>
  <si>
    <t>日、祝、12/30～1/3</t>
    <rPh sb="0" eb="1">
      <t>ニチ</t>
    </rPh>
    <rPh sb="2" eb="3">
      <t>シュク</t>
    </rPh>
    <phoneticPr fontId="1"/>
  </si>
  <si>
    <t>\1,200（0.5時間から）</t>
    <rPh sb="10" eb="12">
      <t>ジカン</t>
    </rPh>
    <phoneticPr fontId="1"/>
  </si>
  <si>
    <t>土、日、祝日</t>
    <rPh sb="0" eb="1">
      <t>ツチ</t>
    </rPh>
    <rPh sb="2" eb="3">
      <t>ニチ</t>
    </rPh>
    <rPh sb="4" eb="6">
      <t>シュクジツ</t>
    </rPh>
    <phoneticPr fontId="1"/>
  </si>
  <si>
    <t>\1,200（時間内）～\1,400（時間外、及び休業日）（1時間から）</t>
    <rPh sb="7" eb="9">
      <t>ジカン</t>
    </rPh>
    <rPh sb="9" eb="10">
      <t>ナイ</t>
    </rPh>
    <rPh sb="19" eb="22">
      <t>ジカンガイ</t>
    </rPh>
    <rPh sb="23" eb="24">
      <t>オヨ</t>
    </rPh>
    <rPh sb="25" eb="28">
      <t>キュウギョウビ</t>
    </rPh>
    <rPh sb="31" eb="33">
      <t>ジカン</t>
    </rPh>
    <phoneticPr fontId="1"/>
  </si>
  <si>
    <t>http://www.we-group.or.jp/</t>
    <phoneticPr fontId="1"/>
  </si>
  <si>
    <t>産前産後ヘルパー派遣事業を利用せず、同事業の受託事業者と直接利用契約をした場合のサービス内容等一覧</t>
    <rPh sb="0" eb="2">
      <t>サンゼン</t>
    </rPh>
    <rPh sb="2" eb="4">
      <t>サンゴ</t>
    </rPh>
    <rPh sb="8" eb="10">
      <t>ハケン</t>
    </rPh>
    <rPh sb="10" eb="12">
      <t>ジギョウ</t>
    </rPh>
    <rPh sb="13" eb="15">
      <t>リヨウ</t>
    </rPh>
    <rPh sb="18" eb="21">
      <t>ドウジギョウ</t>
    </rPh>
    <rPh sb="22" eb="24">
      <t>ジュタク</t>
    </rPh>
    <rPh sb="24" eb="26">
      <t>ジギョウ</t>
    </rPh>
    <rPh sb="26" eb="27">
      <t>シャ</t>
    </rPh>
    <rPh sb="28" eb="30">
      <t>チョクセツ</t>
    </rPh>
    <rPh sb="30" eb="32">
      <t>リヨウ</t>
    </rPh>
    <rPh sb="32" eb="34">
      <t>ケイヤク</t>
    </rPh>
    <rPh sb="37" eb="39">
      <t>バアイ</t>
    </rPh>
    <rPh sb="44" eb="46">
      <t>ナイヨウ</t>
    </rPh>
    <rPh sb="46" eb="47">
      <t>トウ</t>
    </rPh>
    <rPh sb="47" eb="49">
      <t>イチラン</t>
    </rPh>
    <phoneticPr fontId="1"/>
  </si>
  <si>
    <t>→これより右に記載されている内容については、直接、各事業者にお問い合わせください。また、サービス内容や時間帯は、事業者によって異なりますので、事前にご確認ください。</t>
    <rPh sb="5" eb="6">
      <t>ミギ</t>
    </rPh>
    <rPh sb="7" eb="9">
      <t>キサイ</t>
    </rPh>
    <rPh sb="14" eb="16">
      <t>ナイヨウ</t>
    </rPh>
    <rPh sb="22" eb="24">
      <t>チョクセツ</t>
    </rPh>
    <rPh sb="25" eb="28">
      <t>カクジギョウ</t>
    </rPh>
    <rPh sb="28" eb="29">
      <t>シャ</t>
    </rPh>
    <phoneticPr fontId="1"/>
  </si>
  <si>
    <t>指定訪問介護事業所（※１）</t>
    <rPh sb="0" eb="2">
      <t>シテイ</t>
    </rPh>
    <rPh sb="2" eb="4">
      <t>ホウモン</t>
    </rPh>
    <rPh sb="4" eb="6">
      <t>カイゴ</t>
    </rPh>
    <rPh sb="6" eb="9">
      <t>ジギョウショ</t>
    </rPh>
    <phoneticPr fontId="1"/>
  </si>
  <si>
    <t>※１　指定訪問介護事業所　…　介護保険法（平成９年法律第123号）で規定する指定訪問介護事業所</t>
    <rPh sb="3" eb="5">
      <t>シテイ</t>
    </rPh>
    <rPh sb="5" eb="7">
      <t>ホウモン</t>
    </rPh>
    <rPh sb="7" eb="9">
      <t>カイゴ</t>
    </rPh>
    <rPh sb="9" eb="12">
      <t>ジギョウショ</t>
    </rPh>
    <phoneticPr fontId="1"/>
  </si>
  <si>
    <t>※２　全国保育サービス協会　…　公益社団法人全国保育サービス協会に加盟している事業者</t>
    <phoneticPr fontId="1"/>
  </si>
  <si>
    <t>英語</t>
    <rPh sb="0" eb="2">
      <t>エイゴ</t>
    </rPh>
    <phoneticPr fontId="1"/>
  </si>
  <si>
    <t>中国語</t>
    <rPh sb="0" eb="3">
      <t>チュウゴクゴ</t>
    </rPh>
    <phoneticPr fontId="1"/>
  </si>
  <si>
    <t>韓国語</t>
    <rPh sb="0" eb="3">
      <t>カンコクゴ</t>
    </rPh>
    <phoneticPr fontId="1"/>
  </si>
  <si>
    <t>スペイン語</t>
    <rPh sb="4" eb="5">
      <t>ゴ</t>
    </rPh>
    <phoneticPr fontId="1"/>
  </si>
  <si>
    <t>ポルトガル語</t>
    <rPh sb="5" eb="6">
      <t>ゴ</t>
    </rPh>
    <phoneticPr fontId="1"/>
  </si>
  <si>
    <t>ベトナム語</t>
    <rPh sb="4" eb="5">
      <t>ゴ</t>
    </rPh>
    <phoneticPr fontId="1"/>
  </si>
  <si>
    <t>その他</t>
    <rPh sb="2" eb="3">
      <t>タ</t>
    </rPh>
    <phoneticPr fontId="1"/>
  </si>
  <si>
    <t>日本語以外に対応可能な言語</t>
    <rPh sb="0" eb="3">
      <t>ニホンゴ</t>
    </rPh>
    <rPh sb="3" eb="5">
      <t>イガイ</t>
    </rPh>
    <rPh sb="6" eb="8">
      <t>タイオウ</t>
    </rPh>
    <rPh sb="8" eb="10">
      <t>カノウ</t>
    </rPh>
    <rPh sb="11" eb="13">
      <t>ゲンゴ</t>
    </rPh>
    <phoneticPr fontId="1"/>
  </si>
  <si>
    <t>（言語名称）</t>
    <rPh sb="1" eb="3">
      <t>ゲンゴ</t>
    </rPh>
    <rPh sb="3" eb="5">
      <t>メイショウ</t>
    </rPh>
    <phoneticPr fontId="1"/>
  </si>
  <si>
    <t>ヘルパー派遣が可能な区（50音順）</t>
    <rPh sb="4" eb="6">
      <t>ハケン</t>
    </rPh>
    <rPh sb="7" eb="9">
      <t>カノウ</t>
    </rPh>
    <rPh sb="10" eb="11">
      <t>ク</t>
    </rPh>
    <rPh sb="14" eb="15">
      <t>オン</t>
    </rPh>
    <rPh sb="15" eb="16">
      <t>ジュン</t>
    </rPh>
    <phoneticPr fontId="1"/>
  </si>
  <si>
    <t>なし</t>
    <phoneticPr fontId="1"/>
  </si>
  <si>
    <t>８：００～１８：００</t>
    <phoneticPr fontId="1"/>
  </si>
  <si>
    <t>222-0033</t>
    <phoneticPr fontId="1"/>
  </si>
  <si>
    <t>横浜市港北区新横浜3-13-6-603</t>
    <phoneticPr fontId="1"/>
  </si>
  <si>
    <t>470-6441</t>
    <phoneticPr fontId="1"/>
  </si>
  <si>
    <t>471-7172</t>
    <phoneticPr fontId="1"/>
  </si>
  <si>
    <t>12/29～1/3</t>
    <phoneticPr fontId="1"/>
  </si>
  <si>
    <t>９：００～１８：００</t>
    <phoneticPr fontId="1"/>
  </si>
  <si>
    <t>423-2431</t>
    <phoneticPr fontId="1"/>
  </si>
  <si>
    <t>505-9574</t>
    <phoneticPr fontId="1"/>
  </si>
  <si>
    <t>\2,000（最低0.5時間から）</t>
    <rPh sb="7" eb="9">
      <t>サイテイ</t>
    </rPh>
    <rPh sb="12" eb="14">
      <t>ジカン</t>
    </rPh>
    <phoneticPr fontId="1"/>
  </si>
  <si>
    <t>日曜日,12/29～1/3</t>
    <rPh sb="0" eb="3">
      <t>ニチヨウビ</t>
    </rPh>
    <phoneticPr fontId="1"/>
  </si>
  <si>
    <t>生活協同組合パルシステム神奈川ゆめコープ　ぬくもり藤が丘</t>
    <rPh sb="25" eb="26">
      <t>フジ</t>
    </rPh>
    <rPh sb="27" eb="28">
      <t>オカ</t>
    </rPh>
    <phoneticPr fontId="1"/>
  </si>
  <si>
    <t>227-0043</t>
    <phoneticPr fontId="1"/>
  </si>
  <si>
    <t>横浜市青葉区藤が丘2-4-14
小島マンション302</t>
    <rPh sb="0" eb="3">
      <t>ヨコハマシ</t>
    </rPh>
    <rPh sb="3" eb="6">
      <t>アオバク</t>
    </rPh>
    <rPh sb="6" eb="7">
      <t>フジ</t>
    </rPh>
    <rPh sb="8" eb="9">
      <t>オカ</t>
    </rPh>
    <rPh sb="16" eb="18">
      <t>コジマ</t>
    </rPh>
    <phoneticPr fontId="1"/>
  </si>
  <si>
    <t>979-2263</t>
    <phoneticPr fontId="1"/>
  </si>
  <si>
    <t>初回登録料￥1,000（組合員加入の場合は出資金\1,000必要）</t>
    <rPh sb="0" eb="2">
      <t>ショカイ</t>
    </rPh>
    <rPh sb="2" eb="4">
      <t>トウロク</t>
    </rPh>
    <rPh sb="4" eb="5">
      <t>リョウ</t>
    </rPh>
    <rPh sb="12" eb="14">
      <t>クミアイ</t>
    </rPh>
    <rPh sb="14" eb="15">
      <t>イン</t>
    </rPh>
    <rPh sb="15" eb="17">
      <t>カニュウ</t>
    </rPh>
    <rPh sb="18" eb="20">
      <t>バアイ</t>
    </rPh>
    <rPh sb="21" eb="24">
      <t>シュッシキン</t>
    </rPh>
    <rPh sb="30" eb="32">
      <t>ヒツヨウ</t>
    </rPh>
    <phoneticPr fontId="1"/>
  </si>
  <si>
    <t>\2,500（組合員\2,300）</t>
    <rPh sb="7" eb="9">
      <t>クミアイ</t>
    </rPh>
    <rPh sb="9" eb="10">
      <t>イン</t>
    </rPh>
    <phoneticPr fontId="1"/>
  </si>
  <si>
    <t>生活協同組合パルシステム神奈川ゆめコープ　ぬくもり横浜北</t>
    <rPh sb="25" eb="27">
      <t>ヨコハマ</t>
    </rPh>
    <rPh sb="27" eb="28">
      <t>キタ</t>
    </rPh>
    <phoneticPr fontId="1"/>
  </si>
  <si>
    <t>226-0021</t>
    <phoneticPr fontId="1"/>
  </si>
  <si>
    <t>横浜市緑区北八朔町160番地</t>
    <rPh sb="0" eb="3">
      <t>ヨコハマシ</t>
    </rPh>
    <rPh sb="3" eb="5">
      <t>ミドリク</t>
    </rPh>
    <rPh sb="5" eb="6">
      <t>キタ</t>
    </rPh>
    <rPh sb="6" eb="8">
      <t>ハッサク</t>
    </rPh>
    <rPh sb="8" eb="9">
      <t>チョウ</t>
    </rPh>
    <rPh sb="12" eb="14">
      <t>バンチ</t>
    </rPh>
    <phoneticPr fontId="1"/>
  </si>
  <si>
    <t>934-1611</t>
    <phoneticPr fontId="1"/>
  </si>
  <si>
    <t>934-1612</t>
    <phoneticPr fontId="1"/>
  </si>
  <si>
    <t>土、日、年末年始、夏休み</t>
    <rPh sb="0" eb="1">
      <t>ド</t>
    </rPh>
    <rPh sb="2" eb="3">
      <t>ニチ</t>
    </rPh>
    <rPh sb="4" eb="6">
      <t>ネンマツ</t>
    </rPh>
    <rPh sb="6" eb="8">
      <t>ネンシ</t>
    </rPh>
    <rPh sb="9" eb="11">
      <t>ナツヤス</t>
    </rPh>
    <phoneticPr fontId="1"/>
  </si>
  <si>
    <t>特定非営利活動法人　さくらんぼ</t>
    <phoneticPr fontId="1"/>
  </si>
  <si>
    <t>246-0022</t>
    <phoneticPr fontId="1"/>
  </si>
  <si>
    <t>363-8037</t>
    <phoneticPr fontId="1"/>
  </si>
  <si>
    <t>367-7660</t>
    <phoneticPr fontId="1"/>
  </si>
  <si>
    <t>○</t>
    <phoneticPr fontId="1"/>
  </si>
  <si>
    <t>株式会社　中央防災技研</t>
    <phoneticPr fontId="1"/>
  </si>
  <si>
    <t>221-0821</t>
    <phoneticPr fontId="1"/>
  </si>
  <si>
    <t>横浜市神奈川区富家町1-13 スカイハイツトーカイ707</t>
    <phoneticPr fontId="1"/>
  </si>
  <si>
    <t>402-4009</t>
    <phoneticPr fontId="1"/>
  </si>
  <si>
    <t>402-4884</t>
    <phoneticPr fontId="1"/>
  </si>
  <si>
    <t>土、日、年末年始</t>
    <rPh sb="0" eb="1">
      <t>ツチ</t>
    </rPh>
    <rPh sb="2" eb="3">
      <t>ニチ</t>
    </rPh>
    <rPh sb="4" eb="6">
      <t>ネンマツ</t>
    </rPh>
    <rPh sb="6" eb="8">
      <t>ネンシ</t>
    </rPh>
    <phoneticPr fontId="1"/>
  </si>
  <si>
    <t>834-3070</t>
    <phoneticPr fontId="1"/>
  </si>
  <si>
    <t>\2,100+税(0.5時間から)</t>
    <rPh sb="7" eb="8">
      <t>ゼイ</t>
    </rPh>
    <rPh sb="12" eb="14">
      <t>ジカン</t>
    </rPh>
    <phoneticPr fontId="1"/>
  </si>
  <si>
    <t>2000円</t>
    <rPh sb="4" eb="5">
      <t>エン</t>
    </rPh>
    <phoneticPr fontId="1"/>
  </si>
  <si>
    <t>土・日・祝祭日・年末年始・夏季</t>
    <rPh sb="0" eb="1">
      <t>ド</t>
    </rPh>
    <rPh sb="2" eb="3">
      <t>ニチ</t>
    </rPh>
    <rPh sb="4" eb="7">
      <t>シュクサイジツ</t>
    </rPh>
    <rPh sb="8" eb="10">
      <t>ネンマツ</t>
    </rPh>
    <rPh sb="10" eb="12">
      <t>ネンシ</t>
    </rPh>
    <rPh sb="13" eb="15">
      <t>カキ</t>
    </rPh>
    <phoneticPr fontId="1"/>
  </si>
  <si>
    <t>コーディネート料（初回のみ）\1,000</t>
    <rPh sb="7" eb="8">
      <t>リョウ</t>
    </rPh>
    <rPh sb="9" eb="11">
      <t>ショカイ</t>
    </rPh>
    <phoneticPr fontId="1"/>
  </si>
  <si>
    <t>特定非営利活動法人港南たすけあい心</t>
  </si>
  <si>
    <t>234-0056</t>
  </si>
  <si>
    <t>横浜市港南区野庭町610－２－202</t>
  </si>
  <si>
    <t>844-6858</t>
  </si>
  <si>
    <t>844-6857</t>
  </si>
  <si>
    <t>なし</t>
  </si>
  <si>
    <t>９：００～１７：００</t>
  </si>
  <si>
    <t>http://shafuku-ushioda.or.jp/recruitment</t>
    <phoneticPr fontId="1"/>
  </si>
  <si>
    <t>http://www.office-pocket.co.jp</t>
    <phoneticPr fontId="1"/>
  </si>
  <si>
    <t>http://www.palsystem-kanagawa.coop/hukushi/service/homehelp.html</t>
    <phoneticPr fontId="1"/>
  </si>
  <si>
    <t>http://www.sakuranbo.or.jp</t>
    <phoneticPr fontId="1"/>
  </si>
  <si>
    <t>http://www.guppii.jp/</t>
    <phoneticPr fontId="1"/>
  </si>
  <si>
    <t>http://chuobousai.com</t>
    <phoneticPr fontId="1"/>
  </si>
  <si>
    <t>http://home-help.jp/</t>
    <phoneticPr fontId="1"/>
  </si>
  <si>
    <t xml:space="preserve">http://www.ashiho.sakura.ne.jp </t>
    <phoneticPr fontId="1"/>
  </si>
  <si>
    <t>http://fureaitsuzuki.com</t>
    <phoneticPr fontId="1"/>
  </si>
  <si>
    <t>\2,160（税込み）（2時間から）</t>
    <rPh sb="7" eb="9">
      <t>ゼイコ</t>
    </rPh>
    <rPh sb="13" eb="15">
      <t>ジカン</t>
    </rPh>
    <phoneticPr fontId="1"/>
  </si>
  <si>
    <t>土、日、祝日、年末年始、お盆休み</t>
    <rPh sb="0" eb="1">
      <t>ツチ</t>
    </rPh>
    <rPh sb="2" eb="3">
      <t>ニチ</t>
    </rPh>
    <rPh sb="4" eb="6">
      <t>シュクジツ</t>
    </rPh>
    <rPh sb="7" eb="9">
      <t>ネンマツ</t>
    </rPh>
    <rPh sb="9" eb="11">
      <t>ネンシ</t>
    </rPh>
    <rPh sb="13" eb="15">
      <t>ボンヤス</t>
    </rPh>
    <phoneticPr fontId="1"/>
  </si>
  <si>
    <t>全国保育サービス協会（※２）</t>
    <phoneticPr fontId="1"/>
  </si>
  <si>
    <t>￥1,200(1時間から）</t>
    <rPh sb="8" eb="10">
      <t>ジカン</t>
    </rPh>
    <phoneticPr fontId="1"/>
  </si>
  <si>
    <t>横浜市鶴見区鶴見中央３－21－３エミネンス鶴見中央ウィズ・ビー１階</t>
    <phoneticPr fontId="1"/>
  </si>
  <si>
    <t>特定非営利活動法人ワーカーズ・コレクティブ　樹（あーぶれ）</t>
    <phoneticPr fontId="1"/>
  </si>
  <si>
    <t>236-0051</t>
    <phoneticPr fontId="1"/>
  </si>
  <si>
    <t>なし</t>
    <phoneticPr fontId="1"/>
  </si>
  <si>
    <t>\2,160（2時間から）
時間外は割増料金 要相談</t>
    <rPh sb="8" eb="10">
      <t>ジカン</t>
    </rPh>
    <rPh sb="14" eb="17">
      <t>ジカンガイ</t>
    </rPh>
    <rPh sb="18" eb="20">
      <t>ワリマシ</t>
    </rPh>
    <rPh sb="20" eb="22">
      <t>リョウキン</t>
    </rPh>
    <rPh sb="23" eb="24">
      <t>ヨウ</t>
    </rPh>
    <rPh sb="24" eb="26">
      <t>ソウダン</t>
    </rPh>
    <phoneticPr fontId="1"/>
  </si>
  <si>
    <t>12/29～1/3</t>
    <phoneticPr fontId="1"/>
  </si>
  <si>
    <t>８：００～１８：００</t>
    <phoneticPr fontId="1"/>
  </si>
  <si>
    <t>http://www.npo-arbre.jp/</t>
    <phoneticPr fontId="1"/>
  </si>
  <si>
    <t>株式会社　アンティー</t>
    <phoneticPr fontId="1"/>
  </si>
  <si>
    <t>222-0011</t>
    <phoneticPr fontId="1"/>
  </si>
  <si>
    <t>423-2438</t>
    <phoneticPr fontId="1"/>
  </si>
  <si>
    <t>9：００～１7：００</t>
    <phoneticPr fontId="1"/>
  </si>
  <si>
    <t>http://www.aunty-i.com/</t>
    <phoneticPr fontId="1"/>
  </si>
  <si>
    <t>979-2260</t>
    <phoneticPr fontId="1"/>
  </si>
  <si>
    <t>9:：00～17：30</t>
    <phoneticPr fontId="1"/>
  </si>
  <si>
    <t>9：00～17：30</t>
    <phoneticPr fontId="1"/>
  </si>
  <si>
    <t>834-3119</t>
    <phoneticPr fontId="1"/>
  </si>
  <si>
    <t>834-3154</t>
    <phoneticPr fontId="1"/>
  </si>
  <si>
    <t>９：００～１７：００</t>
    <phoneticPr fontId="1"/>
  </si>
  <si>
    <t>http://www1a.biglobe.ne.jp/npoisogo/</t>
    <phoneticPr fontId="1"/>
  </si>
  <si>
    <t>234-0055</t>
    <phoneticPr fontId="1"/>
  </si>
  <si>
    <t>836-3101</t>
    <phoneticPr fontId="1"/>
  </si>
  <si>
    <t>http://www.wakamusha-care.jp/</t>
    <phoneticPr fontId="1"/>
  </si>
  <si>
    <t>http://www.hugood.jp/</t>
    <phoneticPr fontId="1"/>
  </si>
  <si>
    <t>なし（平成28年度）</t>
    <rPh sb="3" eb="5">
      <t>ヘイセイ</t>
    </rPh>
    <rPh sb="7" eb="8">
      <t>ネン</t>
    </rPh>
    <rPh sb="8" eb="9">
      <t>ド</t>
    </rPh>
    <phoneticPr fontId="1"/>
  </si>
  <si>
    <t>土、日、祝日、年末年始</t>
    <rPh sb="7" eb="9">
      <t>ネンマツ</t>
    </rPh>
    <rPh sb="9" eb="11">
      <t>ネンシ</t>
    </rPh>
    <phoneticPr fontId="1"/>
  </si>
  <si>
    <t>タイ語</t>
    <rPh sb="2" eb="3">
      <t>ゴ</t>
    </rPh>
    <phoneticPr fontId="1"/>
  </si>
  <si>
    <t>112-0012</t>
  </si>
  <si>
    <t>東京都文京区大塚三丁目1番1号　TRC本社ビル 5Ｆ</t>
  </si>
  <si>
    <t>03-6912-2077</t>
  </si>
  <si>
    <t>横浜市港南区日野南１－６－17
勇吉第５ビル303号室</t>
    <phoneticPr fontId="1"/>
  </si>
  <si>
    <t>平成29年度　横浜市産前産後ヘルパー派遣事業　受託事業者一覧（順不同）</t>
    <rPh sb="0" eb="2">
      <t>ヘイセイ</t>
    </rPh>
    <rPh sb="4" eb="6">
      <t>ネンド</t>
    </rPh>
    <rPh sb="7" eb="10">
      <t>ヨコハマシ</t>
    </rPh>
    <rPh sb="10" eb="12">
      <t>サンゼン</t>
    </rPh>
    <rPh sb="12" eb="14">
      <t>サンゴ</t>
    </rPh>
    <rPh sb="18" eb="20">
      <t>ハケン</t>
    </rPh>
    <rPh sb="20" eb="22">
      <t>ジギョウ</t>
    </rPh>
    <rPh sb="23" eb="25">
      <t>ジュタク</t>
    </rPh>
    <rPh sb="25" eb="27">
      <t>ジギョウ</t>
    </rPh>
    <rPh sb="28" eb="30">
      <t>イチラン</t>
    </rPh>
    <rPh sb="31" eb="34">
      <t>ジュンフドウ</t>
    </rPh>
    <phoneticPr fontId="1"/>
  </si>
  <si>
    <t>豊倉助産院</t>
    <rPh sb="0" eb="2">
      <t>トヨクラ</t>
    </rPh>
    <rPh sb="2" eb="5">
      <t>ジョサンイン</t>
    </rPh>
    <phoneticPr fontId="1"/>
  </si>
  <si>
    <t>横浜市泉区緑園２-19-24</t>
    <rPh sb="3" eb="5">
      <t>イズミク</t>
    </rPh>
    <rPh sb="5" eb="7">
      <t>リョクエン</t>
    </rPh>
    <phoneticPr fontId="1"/>
  </si>
  <si>
    <t>245-0002</t>
  </si>
  <si>
    <t>813-7382</t>
  </si>
  <si>
    <t>\1,600（1時間から以後15分ごとに400円増）　別途交通費実費</t>
    <rPh sb="8" eb="10">
      <t>ジカン</t>
    </rPh>
    <rPh sb="12" eb="14">
      <t>イゴ</t>
    </rPh>
    <rPh sb="16" eb="17">
      <t>フン</t>
    </rPh>
    <rPh sb="23" eb="24">
      <t>エン</t>
    </rPh>
    <rPh sb="24" eb="25">
      <t>マ</t>
    </rPh>
    <rPh sb="27" eb="29">
      <t>ベット</t>
    </rPh>
    <rPh sb="29" eb="32">
      <t>コウツウヒ</t>
    </rPh>
    <rPh sb="32" eb="34">
      <t>ジッピ</t>
    </rPh>
    <phoneticPr fontId="1"/>
  </si>
  <si>
    <t>株式会社　明日香　</t>
    <rPh sb="5" eb="8">
      <t>アスカ</t>
    </rPh>
    <phoneticPr fontId="1"/>
  </si>
  <si>
    <t>\30,000(税別)</t>
    <rPh sb="8" eb="9">
      <t>ゼイ</t>
    </rPh>
    <rPh sb="9" eb="10">
      <t>ベツ</t>
    </rPh>
    <phoneticPr fontId="1"/>
  </si>
  <si>
    <t>\10,000(税別）</t>
    <rPh sb="8" eb="9">
      <t>ゼイ</t>
    </rPh>
    <rPh sb="9" eb="10">
      <t>ベツ</t>
    </rPh>
    <phoneticPr fontId="1"/>
  </si>
  <si>
    <t>\2500（9:00～18:00、会員様料金）入会金、年会費なしでも利用可、その場合は　\3000（３時間から）</t>
    <rPh sb="17" eb="20">
      <t>カイインサマ</t>
    </rPh>
    <rPh sb="20" eb="22">
      <t>リョウキン</t>
    </rPh>
    <phoneticPr fontId="1"/>
  </si>
  <si>
    <t>0120-165-115</t>
    <phoneticPr fontId="1"/>
  </si>
  <si>
    <t>０：００～２４：００</t>
    <phoneticPr fontId="1"/>
  </si>
  <si>
    <t>http://g-asuka.co.jp</t>
    <phoneticPr fontId="1"/>
  </si>
  <si>
    <t>有限会社　江ケ崎薬局</t>
    <phoneticPr fontId="1"/>
  </si>
  <si>
    <t>230-0002</t>
    <phoneticPr fontId="1"/>
  </si>
  <si>
    <t>横浜市鶴見区江ケ崎町２０－２３</t>
    <phoneticPr fontId="1"/>
  </si>
  <si>
    <t>582-5221</t>
    <phoneticPr fontId="1"/>
  </si>
  <si>
    <t>582-5238</t>
    <phoneticPr fontId="1"/>
  </si>
  <si>
    <t>なし</t>
    <phoneticPr fontId="1"/>
  </si>
  <si>
    <t>9：００～１８：００</t>
    <phoneticPr fontId="1"/>
  </si>
  <si>
    <t>特定非営利活動法人　ワーカーズ・コレクティブくまさん</t>
    <phoneticPr fontId="1"/>
  </si>
  <si>
    <t>226-0006</t>
    <phoneticPr fontId="1"/>
  </si>
  <si>
    <t>938-5513</t>
    <phoneticPr fontId="1"/>
  </si>
  <si>
    <t>９：００～１８：００</t>
    <phoneticPr fontId="1"/>
  </si>
  <si>
    <t>http://www.geocities.jp/wcokumasan</t>
    <phoneticPr fontId="1"/>
  </si>
  <si>
    <t>９：００～１７：００</t>
    <phoneticPr fontId="1"/>
  </si>
  <si>
    <t>特定非営利活動法人ワーカーズ・コレクティブ　たすけあいせや</t>
    <phoneticPr fontId="1"/>
  </si>
  <si>
    <t>246-0022</t>
    <phoneticPr fontId="1"/>
  </si>
  <si>
    <t>366-6105</t>
    <phoneticPr fontId="1"/>
  </si>
  <si>
    <t>366-6109</t>
    <phoneticPr fontId="1"/>
  </si>
  <si>
    <t>９：００～１７：００</t>
    <phoneticPr fontId="1"/>
  </si>
  <si>
    <t>NPO法人ワーカーズ・コレクティブ　たすけあい戸塚</t>
    <phoneticPr fontId="1"/>
  </si>
  <si>
    <t>244-0816</t>
    <phoneticPr fontId="1"/>
  </si>
  <si>
    <t>なし</t>
    <phoneticPr fontId="1"/>
  </si>
  <si>
    <t>http://tasukeai-totsuka.cocolog-nifty.com/blog/go/index.html</t>
    <phoneticPr fontId="1"/>
  </si>
  <si>
    <t>社会福祉法人　たすけあい　ゆい</t>
    <phoneticPr fontId="1"/>
  </si>
  <si>
    <t>232-0042</t>
    <phoneticPr fontId="1"/>
  </si>
  <si>
    <t>横浜市南区堀ノ内町2-132</t>
    <rPh sb="5" eb="6">
      <t>ホリ</t>
    </rPh>
    <rPh sb="7" eb="9">
      <t>ウチチョウ</t>
    </rPh>
    <phoneticPr fontId="1"/>
  </si>
  <si>
    <t>730-3466</t>
    <phoneticPr fontId="1"/>
  </si>
  <si>
    <t>730-3467</t>
    <phoneticPr fontId="1"/>
  </si>
  <si>
    <t>http:/www.yui-yui.net/</t>
    <phoneticPr fontId="1"/>
  </si>
  <si>
    <t>８：００～１８：００</t>
    <phoneticPr fontId="1"/>
  </si>
  <si>
    <t>http://www.tsukui.net/</t>
    <phoneticPr fontId="1"/>
  </si>
  <si>
    <t>225-0014</t>
    <phoneticPr fontId="1"/>
  </si>
  <si>
    <t>342-5674</t>
    <phoneticPr fontId="1"/>
  </si>
  <si>
    <t>974-0704</t>
    <phoneticPr fontId="1"/>
  </si>
  <si>
    <t>\2,400（2時間から）</t>
    <rPh sb="8" eb="10">
      <t>ジカン</t>
    </rPh>
    <phoneticPr fontId="1"/>
  </si>
  <si>
    <t>http://npo-pippi.net//</t>
    <phoneticPr fontId="1"/>
  </si>
  <si>
    <t>社会福祉法人あさひ
福祉協会たすけあい</t>
    <rPh sb="0" eb="2">
      <t>シャカイ</t>
    </rPh>
    <rPh sb="2" eb="4">
      <t>フクシ</t>
    </rPh>
    <rPh sb="4" eb="6">
      <t>ホウジン</t>
    </rPh>
    <phoneticPr fontId="1"/>
  </si>
  <si>
    <t>222-0011</t>
    <phoneticPr fontId="1"/>
  </si>
  <si>
    <t>横浜市港北区菊名6-2-11</t>
    <phoneticPr fontId="1"/>
  </si>
  <si>
    <t>402-8738</t>
    <phoneticPr fontId="1"/>
  </si>
  <si>
    <t>なし</t>
    <phoneticPr fontId="1"/>
  </si>
  <si>
    <t>みやしたホームヘルプサービス</t>
    <phoneticPr fontId="1"/>
  </si>
  <si>
    <t>232-0002</t>
    <phoneticPr fontId="1"/>
  </si>
  <si>
    <t>231-1788</t>
    <phoneticPr fontId="1"/>
  </si>
  <si>
    <t>263-3108</t>
    <phoneticPr fontId="1"/>
  </si>
  <si>
    <t>なし</t>
    <phoneticPr fontId="1"/>
  </si>
  <si>
    <t>￥3,500(2時間から）</t>
    <phoneticPr fontId="1"/>
  </si>
  <si>
    <t>10：00～15：00</t>
    <phoneticPr fontId="1"/>
  </si>
  <si>
    <t>http://www.miyashita.gr.jp/home_help/</t>
    <phoneticPr fontId="1"/>
  </si>
  <si>
    <t>産後ヘルパーステーション山本（山本助産院内）</t>
    <rPh sb="0" eb="2">
      <t>サンゴ</t>
    </rPh>
    <rPh sb="12" eb="14">
      <t>ヤマモト</t>
    </rPh>
    <rPh sb="15" eb="17">
      <t>ヤマモト</t>
    </rPh>
    <rPh sb="17" eb="20">
      <t>ジョサンイン</t>
    </rPh>
    <rPh sb="20" eb="21">
      <t>ナイ</t>
    </rPh>
    <phoneticPr fontId="1"/>
  </si>
  <si>
    <t>236-0031</t>
    <phoneticPr fontId="1"/>
  </si>
  <si>
    <t>横浜市金沢区六浦２－１４－１２</t>
    <phoneticPr fontId="1"/>
  </si>
  <si>
    <t>783-6352</t>
    <phoneticPr fontId="1"/>
  </si>
  <si>
    <t>￥2,000(1時間から）</t>
    <phoneticPr fontId="1"/>
  </si>
  <si>
    <t>http://yamamotojyosanin.com/</t>
    <phoneticPr fontId="1"/>
  </si>
  <si>
    <t>特定非営利活動法人　ワーカーズ　わくわく</t>
    <phoneticPr fontId="1"/>
  </si>
  <si>
    <t>246-0032</t>
    <phoneticPr fontId="1"/>
  </si>
  <si>
    <t>横浜市瀬谷区南台１－１７－３</t>
    <rPh sb="6" eb="7">
      <t>ミナミ</t>
    </rPh>
    <rPh sb="7" eb="8">
      <t>ダイ</t>
    </rPh>
    <phoneticPr fontId="1"/>
  </si>
  <si>
    <t>303-2080</t>
    <phoneticPr fontId="1"/>
  </si>
  <si>
    <t>304-9559</t>
    <phoneticPr fontId="1"/>
  </si>
  <si>
    <t>９：００～１８：００</t>
    <phoneticPr fontId="1"/>
  </si>
  <si>
    <t>http://www.wakuwaku-seya.com</t>
    <phoneticPr fontId="1"/>
  </si>
  <si>
    <t>特定非営利活動法人はぐっと</t>
    <phoneticPr fontId="1"/>
  </si>
  <si>
    <t>220-0072</t>
    <phoneticPr fontId="1"/>
  </si>
  <si>
    <t>横浜市西区浅間町１－17－２
サンヒルズ102</t>
    <phoneticPr fontId="1"/>
  </si>
  <si>
    <t>594-6700</t>
    <phoneticPr fontId="1"/>
  </si>
  <si>
    <t>534-6012</t>
    <phoneticPr fontId="1"/>
  </si>
  <si>
    <t>特定非営利活動法人ワーカーズ・コレクティブたすけあい栄</t>
    <phoneticPr fontId="1"/>
  </si>
  <si>
    <t>247-0013</t>
    <phoneticPr fontId="1"/>
  </si>
  <si>
    <t>横浜市栄区上郷町84－12
港南台カワマヒルズ103</t>
    <phoneticPr fontId="1"/>
  </si>
  <si>
    <t>895-4403</t>
    <phoneticPr fontId="1"/>
  </si>
  <si>
    <t>895-4156</t>
    <phoneticPr fontId="1"/>
  </si>
  <si>
    <t>料金1000円（平日時間内）～1400円（時間外及び休日）　一時間から　別途交通費実費　</t>
    <rPh sb="0" eb="2">
      <t>リョウキン</t>
    </rPh>
    <rPh sb="6" eb="7">
      <t>エン</t>
    </rPh>
    <rPh sb="8" eb="10">
      <t>ヘイジツ</t>
    </rPh>
    <rPh sb="10" eb="12">
      <t>ジカン</t>
    </rPh>
    <rPh sb="12" eb="13">
      <t>ナイ</t>
    </rPh>
    <rPh sb="19" eb="20">
      <t>エン</t>
    </rPh>
    <rPh sb="21" eb="24">
      <t>ジカンガイ</t>
    </rPh>
    <rPh sb="24" eb="25">
      <t>オヨ</t>
    </rPh>
    <rPh sb="26" eb="28">
      <t>キュウジツ</t>
    </rPh>
    <rPh sb="30" eb="33">
      <t>イチジカン</t>
    </rPh>
    <rPh sb="36" eb="38">
      <t>ベット</t>
    </rPh>
    <rPh sb="38" eb="41">
      <t>コウツウヒ</t>
    </rPh>
    <rPh sb="41" eb="43">
      <t>ジッピ</t>
    </rPh>
    <phoneticPr fontId="1"/>
  </si>
  <si>
    <t>９：００～１７：００</t>
    <phoneticPr fontId="1"/>
  </si>
  <si>
    <t>http://tasukeaisakae.jimdo.com</t>
    <phoneticPr fontId="1"/>
  </si>
  <si>
    <t>\1000（時間内）～\1,300（時間外、及び休業日）（1時間から）、　別途交通費実費</t>
    <rPh sb="37" eb="39">
      <t>ベット</t>
    </rPh>
    <rPh sb="39" eb="42">
      <t>コウツウヒ</t>
    </rPh>
    <rPh sb="42" eb="44">
      <t>ジッピ</t>
    </rPh>
    <phoneticPr fontId="1"/>
  </si>
  <si>
    <t>http://www.tasukeaikokoro.com/</t>
    <phoneticPr fontId="1"/>
  </si>
  <si>
    <t>○</t>
    <phoneticPr fontId="1"/>
  </si>
  <si>
    <t>おれんじハウス保育園</t>
    <rPh sb="7" eb="10">
      <t>ホイクエン</t>
    </rPh>
    <phoneticPr fontId="1"/>
  </si>
  <si>
    <t>221-0052</t>
    <phoneticPr fontId="1"/>
  </si>
  <si>
    <t>横浜市神奈川区栄町6-1ヨコハマポートサイドロア壱番館905</t>
    <rPh sb="7" eb="9">
      <t>サカエチョウ</t>
    </rPh>
    <rPh sb="24" eb="27">
      <t>イチバンカン</t>
    </rPh>
    <phoneticPr fontId="1"/>
  </si>
  <si>
    <t>299-1970</t>
    <phoneticPr fontId="1"/>
  </si>
  <si>
    <t>http://naryota.wixsite.com/orangehouse-nursery</t>
    <phoneticPr fontId="1"/>
  </si>
  <si>
    <t>応相談</t>
    <rPh sb="0" eb="1">
      <t>オウ</t>
    </rPh>
    <rPh sb="1" eb="3">
      <t>ソウダン</t>
    </rPh>
    <phoneticPr fontId="1"/>
  </si>
  <si>
    <t>230-0047</t>
    <phoneticPr fontId="1"/>
  </si>
  <si>
    <t>505-9538</t>
    <phoneticPr fontId="1"/>
  </si>
  <si>
    <t>特定非営利活動法人　ワーカーズ・コレクティブ　ふれあい都筑</t>
    <phoneticPr fontId="1"/>
  </si>
  <si>
    <t>224-0007</t>
    <phoneticPr fontId="1"/>
  </si>
  <si>
    <t>横浜市都筑区荏田南5-8-17</t>
    <phoneticPr fontId="1"/>
  </si>
  <si>
    <t>943-1051</t>
    <phoneticPr fontId="1"/>
  </si>
  <si>
    <t>\1,800（1時間から）</t>
    <rPh sb="8" eb="10">
      <t>ジカン</t>
    </rPh>
    <phoneticPr fontId="1"/>
  </si>
  <si>
    <t>\1,500(1j時間から）　17時以降・土・日￥1,800別途交通費</t>
    <rPh sb="9" eb="11">
      <t>ジカン</t>
    </rPh>
    <rPh sb="17" eb="18">
      <t>ジ</t>
    </rPh>
    <rPh sb="18" eb="20">
      <t>イコウ</t>
    </rPh>
    <rPh sb="21" eb="22">
      <t>ド</t>
    </rPh>
    <rPh sb="23" eb="24">
      <t>ニチ</t>
    </rPh>
    <rPh sb="30" eb="32">
      <t>ベット</t>
    </rPh>
    <rPh sb="32" eb="35">
      <t>コウツウヒ</t>
    </rPh>
    <phoneticPr fontId="1"/>
  </si>
  <si>
    <t>\1200（1時間から）</t>
    <rPh sb="7" eb="9">
      <t>ジカン</t>
    </rPh>
    <phoneticPr fontId="1"/>
  </si>
  <si>
    <t>株式会社　ツクイ　横浜港南</t>
    <rPh sb="9" eb="11">
      <t>ヨコハマ</t>
    </rPh>
    <rPh sb="11" eb="13">
      <t>コウナン</t>
    </rPh>
    <phoneticPr fontId="1"/>
  </si>
  <si>
    <t>233-0015</t>
    <phoneticPr fontId="1"/>
  </si>
  <si>
    <t>横浜市港南区日限山1-66-4</t>
    <rPh sb="3" eb="6">
      <t>コウナンク</t>
    </rPh>
    <rPh sb="6" eb="9">
      <t>ヒギリヤマ</t>
    </rPh>
    <phoneticPr fontId="1"/>
  </si>
  <si>
    <t>823-0765</t>
    <phoneticPr fontId="1"/>
  </si>
  <si>
    <t>826-4193</t>
    <phoneticPr fontId="1"/>
  </si>
  <si>
    <t>240-0044</t>
    <phoneticPr fontId="1"/>
  </si>
  <si>
    <t>横浜市保土ケ谷区仏向町249-1　グリーンハウス2-101号</t>
    <rPh sb="0" eb="3">
      <t>ヨコハマシ</t>
    </rPh>
    <rPh sb="3" eb="11">
      <t>ホドガヤクブッコウチョウ</t>
    </rPh>
    <rPh sb="29" eb="30">
      <t>ゴウ</t>
    </rPh>
    <phoneticPr fontId="1"/>
  </si>
  <si>
    <t>http://www.i-coop-npo.oｒｇ</t>
    <phoneticPr fontId="1"/>
  </si>
  <si>
    <t>336-0547</t>
    <phoneticPr fontId="1"/>
  </si>
  <si>
    <t>特定非営利活動法人愛コープ
愛コープ港北事業所</t>
    <rPh sb="14" eb="18">
      <t>アイ</t>
    </rPh>
    <rPh sb="18" eb="23">
      <t>コウホクジギョウショ</t>
    </rPh>
    <phoneticPr fontId="1"/>
  </si>
  <si>
    <t>特定非営利活動法人愛コープ
愛コープ保土ヶ谷事業所</t>
    <rPh sb="14" eb="18">
      <t>アイ</t>
    </rPh>
    <rPh sb="18" eb="22">
      <t>ホドガヤ</t>
    </rPh>
    <rPh sb="22" eb="25">
      <t>ジギョウショ</t>
    </rPh>
    <phoneticPr fontId="1"/>
  </si>
  <si>
    <t>844-4541</t>
  </si>
  <si>
    <t>848-0422</t>
  </si>
  <si>
    <t>○</t>
    <phoneticPr fontId="1"/>
  </si>
  <si>
    <t>平成29年９月28日現在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</si>
</sst>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&quot;¥&quot;#,##0;[Red]&quot;¥&quot;#,##0"/>
    <numFmt numFmtId="177" formatCode="\(0\)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2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11"/>
      <color rgb="FF0000FF"/>
      <name val="ＭＳ Ｐ明朝"/>
      <family val="1"/>
      <charset val="128"/>
    </font>
    <font>
      <sz val="16"/>
      <name val="ＭＳ Ｐゴシック"/>
      <family val="3"/>
      <charset val="128"/>
    </font>
    <font>
      <sz val="6"/>
      <name val="ＭＳ Ｐ明朝"/>
      <family val="1"/>
      <charset val="128"/>
    </font>
    <font>
      <u/>
      <sz val="11"/>
      <color rgb="FF0000FF"/>
      <name val="ＭＳ Ｐゴシック"/>
      <family val="3"/>
      <charset val="128"/>
    </font>
    <font>
      <sz val="10"/>
      <color rgb="FF0000FF"/>
      <name val="ＭＳ Ｐ明朝"/>
      <family val="1"/>
      <charset val="128"/>
    </font>
    <font>
      <u/>
      <sz val="9"/>
      <color rgb="FF0000FF"/>
      <name val="ＭＳ Ｐゴシック"/>
      <family val="3"/>
      <charset val="128"/>
    </font>
    <font>
      <b/>
      <sz val="18"/>
      <color rgb="FFFF0000"/>
      <name val="ＭＳ Ｐ明朝"/>
      <family val="1"/>
      <charset val="128"/>
    </font>
    <font>
      <b/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117">
    <xf numFmtId="0" fontId="0" fillId="0" borderId="0" xfId="0"/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177" fontId="0" fillId="0" borderId="17" xfId="0" applyNumberFormat="1" applyFont="1" applyFill="1" applyBorder="1" applyAlignment="1">
      <alignment horizontal="center" vertical="center" wrapText="1" shrinkToFit="1"/>
    </xf>
    <xf numFmtId="177" fontId="3" fillId="0" borderId="17" xfId="0" applyNumberFormat="1" applyFont="1" applyFill="1" applyBorder="1" applyAlignment="1">
      <alignment horizontal="center" vertical="center" wrapText="1" shrinkToFit="1"/>
    </xf>
    <xf numFmtId="0" fontId="8" fillId="0" borderId="25" xfId="0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" fillId="0" borderId="30" xfId="0" applyFont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3" xfId="2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0" fillId="0" borderId="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176" fontId="3" fillId="0" borderId="26" xfId="0" applyNumberFormat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6" fontId="10" fillId="0" borderId="3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0" fontId="17" fillId="0" borderId="9" xfId="1" applyFont="1" applyFill="1" applyBorder="1" applyAlignment="1" applyProtection="1">
      <alignment vertical="center" wrapText="1"/>
    </xf>
    <xf numFmtId="0" fontId="3" fillId="0" borderId="26" xfId="0" applyFont="1" applyFill="1" applyBorder="1" applyAlignment="1">
      <alignment horizontal="left" vertical="center" wrapText="1"/>
    </xf>
    <xf numFmtId="6" fontId="10" fillId="0" borderId="5" xfId="0" applyNumberFormat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vertical="center" wrapText="1"/>
    </xf>
    <xf numFmtId="6" fontId="3" fillId="0" borderId="26" xfId="0" applyNumberFormat="1" applyFont="1" applyFill="1" applyBorder="1" applyAlignment="1">
      <alignment horizontal="left" vertical="center" wrapText="1"/>
    </xf>
    <xf numFmtId="0" fontId="17" fillId="0" borderId="9" xfId="1" applyNumberFormat="1" applyFont="1" applyFill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19" fillId="0" borderId="9" xfId="1" applyFont="1" applyFill="1" applyBorder="1" applyAlignment="1" applyProtection="1">
      <alignment vertical="center" wrapText="1"/>
    </xf>
    <xf numFmtId="0" fontId="16" fillId="0" borderId="26" xfId="0" applyNumberFormat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77" fontId="4" fillId="0" borderId="17" xfId="1" applyNumberFormat="1" applyFont="1" applyFill="1" applyBorder="1" applyAlignment="1">
      <alignment horizontal="center" vertical="center" wrapText="1"/>
    </xf>
    <xf numFmtId="0" fontId="14" fillId="0" borderId="9" xfId="1" applyFont="1" applyFill="1" applyBorder="1" applyAlignment="1" applyProtection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 shrinkToFit="1"/>
    </xf>
    <xf numFmtId="0" fontId="3" fillId="0" borderId="46" xfId="0" applyFont="1" applyFill="1" applyBorder="1" applyAlignment="1">
      <alignment horizontal="center" vertical="center" wrapText="1" shrinkToFit="1"/>
    </xf>
    <xf numFmtId="0" fontId="3" fillId="0" borderId="47" xfId="0" applyFont="1" applyFill="1" applyBorder="1" applyAlignment="1">
      <alignment horizontal="center" vertical="center" wrapText="1" shrinkToFit="1"/>
    </xf>
    <xf numFmtId="0" fontId="3" fillId="0" borderId="41" xfId="0" applyFont="1" applyFill="1" applyBorder="1" applyAlignment="1">
      <alignment horizontal="center" vertical="center" wrapText="1" shrinkToFit="1"/>
    </xf>
    <xf numFmtId="177" fontId="3" fillId="0" borderId="37" xfId="0" applyNumberFormat="1" applyFont="1" applyFill="1" applyBorder="1" applyAlignment="1">
      <alignment horizontal="center" vertical="center" wrapText="1" shrinkToFit="1"/>
    </xf>
    <xf numFmtId="176" fontId="3" fillId="0" borderId="38" xfId="0" applyNumberFormat="1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vertical="center" wrapText="1"/>
    </xf>
    <xf numFmtId="0" fontId="10" fillId="0" borderId="40" xfId="0" applyFont="1" applyFill="1" applyBorder="1" applyAlignment="1">
      <alignment horizontal="center" vertical="center" wrapText="1"/>
    </xf>
    <xf numFmtId="176" fontId="3" fillId="0" borderId="32" xfId="0" applyNumberFormat="1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6" fontId="10" fillId="0" borderId="34" xfId="0" applyNumberFormat="1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7" fillId="0" borderId="36" xfId="1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vertical="center" wrapText="1" shrinkToFit="1"/>
    </xf>
    <xf numFmtId="6" fontId="9" fillId="0" borderId="3" xfId="0" applyNumberFormat="1" applyFont="1" applyFill="1" applyBorder="1" applyAlignment="1">
      <alignment horizontal="left" vertical="center" wrapText="1"/>
    </xf>
    <xf numFmtId="6" fontId="10" fillId="0" borderId="40" xfId="0" applyNumberFormat="1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center" vertical="center" wrapText="1" shrinkToFit="1"/>
    </xf>
    <xf numFmtId="0" fontId="3" fillId="0" borderId="50" xfId="0" applyFont="1" applyFill="1" applyBorder="1" applyAlignment="1">
      <alignment horizontal="center" vertical="center" wrapText="1" shrinkToFit="1"/>
    </xf>
    <xf numFmtId="0" fontId="3" fillId="0" borderId="43" xfId="0" applyFont="1" applyFill="1" applyBorder="1" applyAlignment="1">
      <alignment horizontal="center" vertical="center" wrapText="1" shrinkToFit="1"/>
    </xf>
    <xf numFmtId="0" fontId="3" fillId="0" borderId="44" xfId="0" applyFont="1" applyFill="1" applyBorder="1" applyAlignment="1">
      <alignment horizontal="center" vertical="center" wrapText="1" shrinkToFit="1"/>
    </xf>
    <xf numFmtId="177" fontId="3" fillId="0" borderId="48" xfId="0" applyNumberFormat="1" applyFont="1" applyFill="1" applyBorder="1" applyAlignment="1">
      <alignment horizontal="center" vertical="center" wrapText="1" shrinkToFit="1"/>
    </xf>
    <xf numFmtId="0" fontId="17" fillId="0" borderId="9" xfId="1" applyFont="1" applyFill="1" applyBorder="1" applyAlignment="1">
      <alignment vertical="center"/>
    </xf>
    <xf numFmtId="0" fontId="17" fillId="0" borderId="42" xfId="1" applyFont="1" applyFill="1" applyBorder="1" applyAlignment="1" applyProtection="1">
      <alignment vertical="center" wrapText="1"/>
    </xf>
    <xf numFmtId="0" fontId="3" fillId="0" borderId="51" xfId="0" applyFont="1" applyFill="1" applyBorder="1" applyAlignment="1">
      <alignment horizontal="center" vertical="center" wrapText="1" shrinkToFit="1"/>
    </xf>
    <xf numFmtId="0" fontId="2" fillId="0" borderId="9" xfId="1" applyFill="1" applyBorder="1" applyAlignment="1" applyProtection="1">
      <alignment vertical="center" wrapText="1"/>
    </xf>
    <xf numFmtId="0" fontId="0" fillId="0" borderId="11" xfId="0" applyFont="1" applyBorder="1" applyAlignment="1">
      <alignment horizontal="distributed" vertical="center" wrapText="1" indent="20"/>
    </xf>
    <xf numFmtId="0" fontId="0" fillId="0" borderId="12" xfId="0" applyFont="1" applyBorder="1" applyAlignment="1">
      <alignment horizontal="distributed" vertical="center" wrapText="1" indent="20"/>
    </xf>
    <xf numFmtId="0" fontId="0" fillId="0" borderId="13" xfId="0" applyFont="1" applyBorder="1" applyAlignment="1">
      <alignment horizontal="distributed" vertical="center" wrapText="1" indent="20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3" fillId="0" borderId="27" xfId="0" applyFont="1" applyBorder="1" applyAlignment="1">
      <alignment vertical="center" shrinkToFit="1"/>
    </xf>
    <xf numFmtId="0" fontId="12" fillId="0" borderId="28" xfId="0" applyFont="1" applyBorder="1" applyAlignment="1">
      <alignment vertical="center" shrinkToFit="1"/>
    </xf>
    <xf numFmtId="0" fontId="12" fillId="0" borderId="29" xfId="0" applyFont="1" applyBorder="1" applyAlignment="1">
      <alignment vertical="center" shrinkToFit="1"/>
    </xf>
    <xf numFmtId="0" fontId="3" fillId="0" borderId="52" xfId="0" applyFont="1" applyFill="1" applyBorder="1" applyAlignment="1">
      <alignment horizontal="center" vertical="center" wrapText="1" shrinkToFit="1"/>
    </xf>
  </cellXfs>
  <cellStyles count="3">
    <cellStyle name="ハイパーリンク" xfId="1" builtinId="8"/>
    <cellStyle name="標準" xfId="0" builtinId="0"/>
    <cellStyle name="標準 2" xfId="2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unty-i.com/" TargetMode="External"/><Relationship Id="rId13" Type="http://schemas.openxmlformats.org/officeDocument/2006/relationships/hyperlink" Target="http://www.geocities.jp/wcokumasan" TargetMode="External"/><Relationship Id="rId18" Type="http://schemas.openxmlformats.org/officeDocument/2006/relationships/hyperlink" Target="http://www.hugood.jp/" TargetMode="External"/><Relationship Id="rId26" Type="http://schemas.openxmlformats.org/officeDocument/2006/relationships/hyperlink" Target="http://www.tasukeaikokoro.com/" TargetMode="External"/><Relationship Id="rId3" Type="http://schemas.openxmlformats.org/officeDocument/2006/relationships/hyperlink" Target="http://www.guppii.jp/" TargetMode="External"/><Relationship Id="rId21" Type="http://schemas.openxmlformats.org/officeDocument/2006/relationships/hyperlink" Target="http://www.we-group.or.jp/" TargetMode="External"/><Relationship Id="rId7" Type="http://schemas.openxmlformats.org/officeDocument/2006/relationships/hyperlink" Target="http://www.npo-arbre.jp/" TargetMode="External"/><Relationship Id="rId12" Type="http://schemas.openxmlformats.org/officeDocument/2006/relationships/hyperlink" Target="http://g-asuka.co.jp/" TargetMode="External"/><Relationship Id="rId17" Type="http://schemas.openxmlformats.org/officeDocument/2006/relationships/hyperlink" Target="http://npo-pippi.net/" TargetMode="External"/><Relationship Id="rId25" Type="http://schemas.openxmlformats.org/officeDocument/2006/relationships/hyperlink" Target="http://tasukeaisakae.jimdo.com/" TargetMode="External"/><Relationship Id="rId2" Type="http://schemas.openxmlformats.org/officeDocument/2006/relationships/hyperlink" Target="http://www.ashiho.sakura.ne.jp/" TargetMode="External"/><Relationship Id="rId16" Type="http://schemas.openxmlformats.org/officeDocument/2006/relationships/hyperlink" Target="http://www.tsukui.net/" TargetMode="External"/><Relationship Id="rId20" Type="http://schemas.openxmlformats.org/officeDocument/2006/relationships/hyperlink" Target="http://home-help.jp/" TargetMode="External"/><Relationship Id="rId29" Type="http://schemas.openxmlformats.org/officeDocument/2006/relationships/hyperlink" Target="http://www.i-coop-npo.org/" TargetMode="External"/><Relationship Id="rId1" Type="http://schemas.openxmlformats.org/officeDocument/2006/relationships/hyperlink" Target="http://www.office-pocket.co.jp/" TargetMode="External"/><Relationship Id="rId6" Type="http://schemas.openxmlformats.org/officeDocument/2006/relationships/hyperlink" Target="http://chuobousai.com/" TargetMode="External"/><Relationship Id="rId11" Type="http://schemas.openxmlformats.org/officeDocument/2006/relationships/hyperlink" Target="http://www1a.biglobe.ne.jp/npoisogo/" TargetMode="External"/><Relationship Id="rId24" Type="http://schemas.openxmlformats.org/officeDocument/2006/relationships/hyperlink" Target="http://www.wakuwaku-seya.com/" TargetMode="External"/><Relationship Id="rId5" Type="http://schemas.openxmlformats.org/officeDocument/2006/relationships/hyperlink" Target="http://www.sakuranbo.or.jp/" TargetMode="External"/><Relationship Id="rId15" Type="http://schemas.openxmlformats.org/officeDocument/2006/relationships/hyperlink" Target="http://yui-yui.net/" TargetMode="External"/><Relationship Id="rId23" Type="http://schemas.openxmlformats.org/officeDocument/2006/relationships/hyperlink" Target="http://yamamotojyosanin.com/" TargetMode="External"/><Relationship Id="rId28" Type="http://schemas.openxmlformats.org/officeDocument/2006/relationships/hyperlink" Target="http://fureaitsuzuki.com/" TargetMode="External"/><Relationship Id="rId10" Type="http://schemas.openxmlformats.org/officeDocument/2006/relationships/hyperlink" Target="http://www.palsystem-kanagawa.coop/hukushi/service/homehelp.html" TargetMode="External"/><Relationship Id="rId19" Type="http://schemas.openxmlformats.org/officeDocument/2006/relationships/hyperlink" Target="http://www.wakamusha-care.jp/" TargetMode="External"/><Relationship Id="rId4" Type="http://schemas.openxmlformats.org/officeDocument/2006/relationships/hyperlink" Target="http://www.i-coop-npo.org/" TargetMode="External"/><Relationship Id="rId9" Type="http://schemas.openxmlformats.org/officeDocument/2006/relationships/hyperlink" Target="http://www.palsystem-kanagawa.coop/hukushi/service/homehelp.html" TargetMode="External"/><Relationship Id="rId14" Type="http://schemas.openxmlformats.org/officeDocument/2006/relationships/hyperlink" Target="http://tasukeai-totsuka.cocolog-nifty.com/blog/go/index.html" TargetMode="External"/><Relationship Id="rId22" Type="http://schemas.openxmlformats.org/officeDocument/2006/relationships/hyperlink" Target="http://www.miyashita.gr.jp/home_help/" TargetMode="External"/><Relationship Id="rId27" Type="http://schemas.openxmlformats.org/officeDocument/2006/relationships/hyperlink" Target="http://shafuku-ushioda.or.jp/recruitment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9"/>
  <sheetViews>
    <sheetView tabSelected="1" zoomScale="70" zoomScaleNormal="70" zoomScaleSheetLayoutView="85" workbookViewId="0">
      <pane xSplit="4" ySplit="5" topLeftCell="E6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9" defaultRowHeight="13.5" x14ac:dyDescent="0.15"/>
  <cols>
    <col min="1" max="1" width="3.5" style="7" bestFit="1" customWidth="1"/>
    <col min="2" max="2" width="11.25" style="7" customWidth="1"/>
    <col min="3" max="3" width="10.25" style="7" customWidth="1"/>
    <col min="4" max="4" width="28.25" style="7" customWidth="1"/>
    <col min="5" max="5" width="8.5" style="7" customWidth="1"/>
    <col min="6" max="6" width="27.75" style="7" customWidth="1"/>
    <col min="7" max="7" width="15" style="38" bestFit="1" customWidth="1"/>
    <col min="8" max="8" width="14.625" style="38" bestFit="1" customWidth="1"/>
    <col min="9" max="31" width="9" style="7"/>
    <col min="32" max="32" width="9" style="7" customWidth="1"/>
    <col min="33" max="34" width="9" style="7"/>
    <col min="35" max="35" width="20.625" style="7" customWidth="1"/>
    <col min="36" max="36" width="14.875" style="7" bestFit="1" customWidth="1"/>
    <col min="37" max="37" width="34.25" style="7" bestFit="1" customWidth="1"/>
    <col min="38" max="38" width="29.125" style="7" bestFit="1" customWidth="1"/>
    <col min="39" max="39" width="18.625" style="7" bestFit="1" customWidth="1"/>
    <col min="40" max="40" width="37" style="7" bestFit="1" customWidth="1"/>
    <col min="41" max="16384" width="9" style="7"/>
  </cols>
  <sheetData>
    <row r="1" spans="1:41" ht="33" thickBot="1" x14ac:dyDescent="0.2">
      <c r="A1" s="17" t="s">
        <v>223</v>
      </c>
      <c r="F1" s="8"/>
      <c r="AN1" s="42" t="s">
        <v>342</v>
      </c>
    </row>
    <row r="2" spans="1:41" ht="21.75" thickTop="1" x14ac:dyDescent="0.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Z2" s="18"/>
      <c r="AA2" s="18"/>
      <c r="AB2" s="18"/>
      <c r="AC2" s="18"/>
      <c r="AD2" s="18"/>
      <c r="AE2" s="18"/>
      <c r="AF2" s="18"/>
      <c r="AG2" s="18"/>
      <c r="AH2" s="18"/>
      <c r="AI2" s="108" t="s">
        <v>117</v>
      </c>
      <c r="AJ2" s="109"/>
      <c r="AK2" s="109"/>
      <c r="AL2" s="109"/>
      <c r="AM2" s="109"/>
      <c r="AN2" s="110"/>
    </row>
    <row r="3" spans="1:41" ht="18.75" customHeight="1" thickBot="1" x14ac:dyDescent="0.2">
      <c r="B3" s="15" t="s">
        <v>120</v>
      </c>
      <c r="C3" s="14"/>
      <c r="D3" s="3"/>
      <c r="F3" s="8"/>
      <c r="Z3" s="18"/>
      <c r="AA3" s="18"/>
      <c r="AB3" s="18"/>
      <c r="AC3" s="18"/>
      <c r="AD3" s="18"/>
      <c r="AE3" s="18"/>
      <c r="AF3" s="18"/>
      <c r="AG3" s="18"/>
      <c r="AH3" s="16"/>
      <c r="AI3" s="113" t="s">
        <v>118</v>
      </c>
      <c r="AJ3" s="114"/>
      <c r="AK3" s="114"/>
      <c r="AL3" s="114"/>
      <c r="AM3" s="114"/>
      <c r="AN3" s="115"/>
    </row>
    <row r="4" spans="1:41" ht="18.75" customHeight="1" x14ac:dyDescent="0.15">
      <c r="A4" s="28"/>
      <c r="B4" s="27" t="s">
        <v>121</v>
      </c>
      <c r="C4" s="14"/>
      <c r="D4" s="3"/>
      <c r="F4" s="8"/>
      <c r="I4" s="102" t="s">
        <v>131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4"/>
      <c r="AA4" s="111" t="s">
        <v>129</v>
      </c>
      <c r="AB4" s="112"/>
      <c r="AC4" s="112"/>
      <c r="AD4" s="112"/>
      <c r="AE4" s="112"/>
      <c r="AF4" s="112"/>
      <c r="AG4" s="112"/>
      <c r="AH4" s="112"/>
      <c r="AI4" s="105" t="s">
        <v>64</v>
      </c>
      <c r="AJ4" s="106"/>
      <c r="AK4" s="106"/>
      <c r="AL4" s="107" t="s">
        <v>65</v>
      </c>
      <c r="AM4" s="107"/>
      <c r="AN4" s="35" t="s">
        <v>66</v>
      </c>
    </row>
    <row r="5" spans="1:41" s="6" customFormat="1" ht="36.75" customHeight="1" x14ac:dyDescent="0.15">
      <c r="A5" s="43"/>
      <c r="B5" s="52" t="s">
        <v>119</v>
      </c>
      <c r="C5" s="53" t="s">
        <v>190</v>
      </c>
      <c r="D5" s="43" t="s">
        <v>43</v>
      </c>
      <c r="E5" s="54" t="s">
        <v>3</v>
      </c>
      <c r="F5" s="55" t="s">
        <v>0</v>
      </c>
      <c r="G5" s="41" t="s">
        <v>25</v>
      </c>
      <c r="H5" s="39" t="s">
        <v>26</v>
      </c>
      <c r="I5" s="20" t="s">
        <v>58</v>
      </c>
      <c r="J5" s="4" t="s">
        <v>53</v>
      </c>
      <c r="K5" s="4" t="s">
        <v>60</v>
      </c>
      <c r="L5" s="4" t="s">
        <v>54</v>
      </c>
      <c r="M5" s="4" t="s">
        <v>47</v>
      </c>
      <c r="N5" s="4" t="s">
        <v>55</v>
      </c>
      <c r="O5" s="4" t="s">
        <v>51</v>
      </c>
      <c r="P5" s="4" t="s">
        <v>56</v>
      </c>
      <c r="Q5" s="4" t="s">
        <v>61</v>
      </c>
      <c r="R5" s="4" t="s">
        <v>63</v>
      </c>
      <c r="S5" s="4" t="s">
        <v>59</v>
      </c>
      <c r="T5" s="4" t="s">
        <v>46</v>
      </c>
      <c r="U5" s="4" t="s">
        <v>62</v>
      </c>
      <c r="V5" s="4" t="s">
        <v>49</v>
      </c>
      <c r="W5" s="4" t="s">
        <v>48</v>
      </c>
      <c r="X5" s="4" t="s">
        <v>52</v>
      </c>
      <c r="Y5" s="4" t="s">
        <v>57</v>
      </c>
      <c r="Z5" s="22" t="s">
        <v>50</v>
      </c>
      <c r="AA5" s="20" t="s">
        <v>122</v>
      </c>
      <c r="AB5" s="4" t="s">
        <v>123</v>
      </c>
      <c r="AC5" s="4" t="s">
        <v>124</v>
      </c>
      <c r="AD5" s="4" t="s">
        <v>125</v>
      </c>
      <c r="AE5" s="4" t="s">
        <v>126</v>
      </c>
      <c r="AF5" s="4" t="s">
        <v>127</v>
      </c>
      <c r="AG5" s="5" t="s">
        <v>128</v>
      </c>
      <c r="AH5" s="24" t="s">
        <v>130</v>
      </c>
      <c r="AI5" s="29" t="s">
        <v>67</v>
      </c>
      <c r="AJ5" s="30" t="s">
        <v>68</v>
      </c>
      <c r="AK5" s="31" t="s">
        <v>69</v>
      </c>
      <c r="AL5" s="32" t="s">
        <v>70</v>
      </c>
      <c r="AM5" s="33" t="s">
        <v>71</v>
      </c>
      <c r="AN5" s="26"/>
    </row>
    <row r="6" spans="1:41" ht="28.5" customHeight="1" x14ac:dyDescent="0.15">
      <c r="A6" s="43">
        <f>ROW()-5</f>
        <v>1</v>
      </c>
      <c r="B6" s="44" t="s">
        <v>40</v>
      </c>
      <c r="C6" s="44" t="s">
        <v>45</v>
      </c>
      <c r="D6" s="2" t="s">
        <v>193</v>
      </c>
      <c r="E6" s="12" t="s">
        <v>194</v>
      </c>
      <c r="F6" s="45" t="s">
        <v>6</v>
      </c>
      <c r="G6" s="13" t="s">
        <v>27</v>
      </c>
      <c r="H6" s="40" t="s">
        <v>28</v>
      </c>
      <c r="I6" s="21"/>
      <c r="J6" s="1"/>
      <c r="K6" s="1"/>
      <c r="L6" s="1" t="s">
        <v>40</v>
      </c>
      <c r="M6" s="1"/>
      <c r="N6" s="1" t="s">
        <v>40</v>
      </c>
      <c r="O6" s="1" t="s">
        <v>40</v>
      </c>
      <c r="P6" s="1"/>
      <c r="Q6" s="1"/>
      <c r="R6" s="1"/>
      <c r="S6" s="1"/>
      <c r="T6" s="1"/>
      <c r="U6" s="1"/>
      <c r="V6" s="1"/>
      <c r="W6" s="1"/>
      <c r="X6" s="1"/>
      <c r="Y6" s="1"/>
      <c r="Z6" s="23"/>
      <c r="AA6" s="21" t="s">
        <v>40</v>
      </c>
      <c r="AB6" s="1"/>
      <c r="AC6" s="1"/>
      <c r="AD6" s="1"/>
      <c r="AE6" s="1"/>
      <c r="AF6" s="1"/>
      <c r="AG6" s="9"/>
      <c r="AH6" s="25"/>
      <c r="AI6" s="46">
        <v>3240</v>
      </c>
      <c r="AJ6" s="47" t="s">
        <v>195</v>
      </c>
      <c r="AK6" s="56" t="s">
        <v>196</v>
      </c>
      <c r="AL6" s="49" t="s">
        <v>197</v>
      </c>
      <c r="AM6" s="50" t="s">
        <v>198</v>
      </c>
      <c r="AN6" s="57" t="s">
        <v>199</v>
      </c>
    </row>
    <row r="7" spans="1:41" ht="28.5" customHeight="1" x14ac:dyDescent="0.15">
      <c r="A7" s="43">
        <f t="shared" ref="A7:A38" si="0">ROW()-5</f>
        <v>2</v>
      </c>
      <c r="B7" s="44" t="s">
        <v>40</v>
      </c>
      <c r="C7" s="44" t="s">
        <v>45</v>
      </c>
      <c r="D7" s="2" t="s">
        <v>337</v>
      </c>
      <c r="E7" s="12" t="s">
        <v>134</v>
      </c>
      <c r="F7" s="45" t="s">
        <v>135</v>
      </c>
      <c r="G7" s="13" t="s">
        <v>136</v>
      </c>
      <c r="H7" s="40" t="s">
        <v>137</v>
      </c>
      <c r="I7" s="21"/>
      <c r="J7" s="1"/>
      <c r="K7" s="1"/>
      <c r="L7" s="1"/>
      <c r="M7" s="1" t="s">
        <v>40</v>
      </c>
      <c r="N7" s="1"/>
      <c r="O7" s="1"/>
      <c r="P7" s="1" t="s">
        <v>40</v>
      </c>
      <c r="Q7" s="1"/>
      <c r="R7" s="1"/>
      <c r="S7" s="1" t="s">
        <v>40</v>
      </c>
      <c r="T7" s="1" t="s">
        <v>40</v>
      </c>
      <c r="U7" s="1"/>
      <c r="V7" s="1"/>
      <c r="W7" s="1"/>
      <c r="X7" s="1"/>
      <c r="Y7" s="1" t="s">
        <v>40</v>
      </c>
      <c r="Z7" s="1"/>
      <c r="AA7" s="21"/>
      <c r="AB7" s="1"/>
      <c r="AC7" s="1"/>
      <c r="AD7" s="1"/>
      <c r="AE7" s="1"/>
      <c r="AF7" s="1"/>
      <c r="AG7" s="9"/>
      <c r="AH7" s="25"/>
      <c r="AI7" s="58" t="s">
        <v>132</v>
      </c>
      <c r="AJ7" s="59">
        <v>2000</v>
      </c>
      <c r="AK7" s="48" t="s">
        <v>228</v>
      </c>
      <c r="AL7" s="49" t="s">
        <v>138</v>
      </c>
      <c r="AM7" s="50" t="s">
        <v>139</v>
      </c>
      <c r="AN7" s="101" t="s">
        <v>335</v>
      </c>
    </row>
    <row r="8" spans="1:41" ht="28.5" customHeight="1" x14ac:dyDescent="0.15">
      <c r="A8" s="43">
        <f t="shared" si="0"/>
        <v>3</v>
      </c>
      <c r="B8" s="44" t="s">
        <v>40</v>
      </c>
      <c r="C8" s="44" t="s">
        <v>45</v>
      </c>
      <c r="D8" s="2" t="s">
        <v>338</v>
      </c>
      <c r="E8" s="12" t="s">
        <v>333</v>
      </c>
      <c r="F8" s="45" t="s">
        <v>334</v>
      </c>
      <c r="G8" s="13" t="s">
        <v>336</v>
      </c>
      <c r="H8" s="40" t="s">
        <v>336</v>
      </c>
      <c r="I8" s="21"/>
      <c r="J8" s="1" t="s">
        <v>40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 t="s">
        <v>40</v>
      </c>
      <c r="X8" s="1" t="s">
        <v>40</v>
      </c>
      <c r="Y8" s="1"/>
      <c r="Z8" s="100" t="s">
        <v>40</v>
      </c>
      <c r="AA8" s="21"/>
      <c r="AB8" s="1"/>
      <c r="AC8" s="1"/>
      <c r="AD8" s="1"/>
      <c r="AE8" s="1"/>
      <c r="AF8" s="1"/>
      <c r="AG8" s="9"/>
      <c r="AH8" s="25"/>
      <c r="AI8" s="58" t="s">
        <v>177</v>
      </c>
      <c r="AJ8" s="59">
        <v>2000</v>
      </c>
      <c r="AK8" s="48" t="s">
        <v>228</v>
      </c>
      <c r="AL8" s="49" t="s">
        <v>138</v>
      </c>
      <c r="AM8" s="50" t="s">
        <v>139</v>
      </c>
      <c r="AN8" s="101" t="s">
        <v>335</v>
      </c>
    </row>
    <row r="9" spans="1:41" ht="28.5" customHeight="1" x14ac:dyDescent="0.15">
      <c r="A9" s="43">
        <f t="shared" si="0"/>
        <v>4</v>
      </c>
      <c r="B9" s="44" t="s">
        <v>40</v>
      </c>
      <c r="C9" s="44" t="s">
        <v>45</v>
      </c>
      <c r="D9" s="2" t="s">
        <v>2</v>
      </c>
      <c r="E9" s="12" t="s">
        <v>7</v>
      </c>
      <c r="F9" s="60" t="s">
        <v>192</v>
      </c>
      <c r="G9" s="13" t="s">
        <v>29</v>
      </c>
      <c r="H9" s="40" t="s">
        <v>30</v>
      </c>
      <c r="I9" s="21"/>
      <c r="J9" s="1"/>
      <c r="K9" s="1"/>
      <c r="L9" s="1"/>
      <c r="M9" s="1"/>
      <c r="N9" s="1"/>
      <c r="O9" s="1"/>
      <c r="P9" s="1"/>
      <c r="Q9" s="1"/>
      <c r="R9" s="1"/>
      <c r="S9" s="1"/>
      <c r="T9" s="1" t="s">
        <v>40</v>
      </c>
      <c r="U9" s="1"/>
      <c r="V9" s="1"/>
      <c r="W9" s="1"/>
      <c r="X9" s="1"/>
      <c r="Y9" s="1"/>
      <c r="Z9" s="23"/>
      <c r="AA9" s="21"/>
      <c r="AB9" s="1"/>
      <c r="AC9" s="1"/>
      <c r="AD9" s="1"/>
      <c r="AE9" s="1"/>
      <c r="AF9" s="1"/>
      <c r="AG9" s="9"/>
      <c r="AH9" s="25"/>
      <c r="AI9" s="61">
        <v>2000</v>
      </c>
      <c r="AJ9" s="59" t="s">
        <v>72</v>
      </c>
      <c r="AK9" s="48" t="s">
        <v>73</v>
      </c>
      <c r="AL9" s="49" t="s">
        <v>74</v>
      </c>
      <c r="AM9" s="50" t="s">
        <v>75</v>
      </c>
      <c r="AN9" s="57" t="s">
        <v>186</v>
      </c>
    </row>
    <row r="10" spans="1:41" ht="28.5" customHeight="1" x14ac:dyDescent="0.15">
      <c r="A10" s="43">
        <f t="shared" si="0"/>
        <v>5</v>
      </c>
      <c r="B10" s="44" t="s">
        <v>45</v>
      </c>
      <c r="C10" s="44" t="s">
        <v>40</v>
      </c>
      <c r="D10" s="2" t="s">
        <v>229</v>
      </c>
      <c r="E10" s="12" t="s">
        <v>219</v>
      </c>
      <c r="F10" s="45" t="s">
        <v>220</v>
      </c>
      <c r="G10" s="9" t="s">
        <v>233</v>
      </c>
      <c r="H10" s="40" t="s">
        <v>221</v>
      </c>
      <c r="I10" s="21" t="s">
        <v>40</v>
      </c>
      <c r="J10" s="1" t="s">
        <v>40</v>
      </c>
      <c r="K10" s="1" t="s">
        <v>40</v>
      </c>
      <c r="L10" s="1" t="s">
        <v>40</v>
      </c>
      <c r="M10" s="1" t="s">
        <v>40</v>
      </c>
      <c r="N10" s="1" t="s">
        <v>40</v>
      </c>
      <c r="O10" s="1" t="s">
        <v>40</v>
      </c>
      <c r="P10" s="1" t="s">
        <v>40</v>
      </c>
      <c r="Q10" s="1" t="s">
        <v>40</v>
      </c>
      <c r="R10" s="1" t="s">
        <v>40</v>
      </c>
      <c r="S10" s="1" t="s">
        <v>40</v>
      </c>
      <c r="T10" s="1" t="s">
        <v>40</v>
      </c>
      <c r="U10" s="1" t="s">
        <v>40</v>
      </c>
      <c r="V10" s="1" t="s">
        <v>40</v>
      </c>
      <c r="W10" s="1" t="s">
        <v>40</v>
      </c>
      <c r="X10" s="1" t="s">
        <v>40</v>
      </c>
      <c r="Y10" s="1" t="s">
        <v>40</v>
      </c>
      <c r="Z10" s="23" t="s">
        <v>40</v>
      </c>
      <c r="AA10" s="21"/>
      <c r="AB10" s="1"/>
      <c r="AC10" s="1"/>
      <c r="AD10" s="1"/>
      <c r="AE10" s="1"/>
      <c r="AF10" s="1"/>
      <c r="AG10" s="9" t="s">
        <v>40</v>
      </c>
      <c r="AH10" s="25" t="s">
        <v>318</v>
      </c>
      <c r="AI10" s="61" t="s">
        <v>230</v>
      </c>
      <c r="AJ10" s="59" t="s">
        <v>231</v>
      </c>
      <c r="AK10" s="64" t="s">
        <v>232</v>
      </c>
      <c r="AL10" s="49" t="s">
        <v>76</v>
      </c>
      <c r="AM10" s="50" t="s">
        <v>234</v>
      </c>
      <c r="AN10" s="57" t="s">
        <v>235</v>
      </c>
    </row>
    <row r="11" spans="1:41" s="10" customFormat="1" ht="28.5" customHeight="1" x14ac:dyDescent="0.15">
      <c r="A11" s="43">
        <f t="shared" si="0"/>
        <v>6</v>
      </c>
      <c r="B11" s="44" t="s">
        <v>45</v>
      </c>
      <c r="C11" s="44" t="s">
        <v>40</v>
      </c>
      <c r="D11" s="2" t="s">
        <v>200</v>
      </c>
      <c r="E11" s="12" t="s">
        <v>201</v>
      </c>
      <c r="F11" s="34" t="s">
        <v>44</v>
      </c>
      <c r="G11" s="13" t="s">
        <v>140</v>
      </c>
      <c r="H11" s="40" t="s">
        <v>202</v>
      </c>
      <c r="I11" s="21"/>
      <c r="J11" s="1"/>
      <c r="K11" s="1"/>
      <c r="L11" s="1"/>
      <c r="M11" s="1" t="s">
        <v>40</v>
      </c>
      <c r="N11" s="1"/>
      <c r="O11" s="1"/>
      <c r="P11" s="1" t="s">
        <v>40</v>
      </c>
      <c r="Q11" s="1"/>
      <c r="R11" s="1"/>
      <c r="S11" s="1" t="s">
        <v>40</v>
      </c>
      <c r="T11" s="1" t="s">
        <v>40</v>
      </c>
      <c r="U11" s="1"/>
      <c r="V11" s="1" t="s">
        <v>40</v>
      </c>
      <c r="W11" s="1" t="s">
        <v>40</v>
      </c>
      <c r="X11" s="1"/>
      <c r="Y11" s="1" t="s">
        <v>40</v>
      </c>
      <c r="Z11" s="23" t="s">
        <v>40</v>
      </c>
      <c r="AA11" s="21"/>
      <c r="AB11" s="1"/>
      <c r="AC11" s="1"/>
      <c r="AD11" s="1"/>
      <c r="AE11" s="1"/>
      <c r="AF11" s="1"/>
      <c r="AG11" s="9"/>
      <c r="AH11" s="25"/>
      <c r="AI11" s="61" t="s">
        <v>77</v>
      </c>
      <c r="AJ11" s="59" t="s">
        <v>77</v>
      </c>
      <c r="AK11" s="48" t="s">
        <v>188</v>
      </c>
      <c r="AL11" s="49" t="s">
        <v>78</v>
      </c>
      <c r="AM11" s="50" t="s">
        <v>203</v>
      </c>
      <c r="AN11" s="57" t="s">
        <v>204</v>
      </c>
    </row>
    <row r="12" spans="1:41" ht="28.5" customHeight="1" x14ac:dyDescent="0.15">
      <c r="A12" s="43">
        <f t="shared" si="0"/>
        <v>7</v>
      </c>
      <c r="B12" s="44" t="s">
        <v>40</v>
      </c>
      <c r="C12" s="44" t="s">
        <v>45</v>
      </c>
      <c r="D12" s="2" t="s">
        <v>13</v>
      </c>
      <c r="E12" s="12" t="s">
        <v>319</v>
      </c>
      <c r="F12" s="45" t="s">
        <v>17</v>
      </c>
      <c r="G12" s="13" t="s">
        <v>141</v>
      </c>
      <c r="H12" s="40" t="s">
        <v>320</v>
      </c>
      <c r="I12" s="21"/>
      <c r="J12" s="1"/>
      <c r="K12" s="1"/>
      <c r="L12" s="1"/>
      <c r="M12" s="1"/>
      <c r="N12" s="1"/>
      <c r="O12" s="1"/>
      <c r="P12" s="1"/>
      <c r="Q12" s="1"/>
      <c r="R12" s="1"/>
      <c r="S12" s="1"/>
      <c r="T12" s="1" t="s">
        <v>40</v>
      </c>
      <c r="U12" s="1"/>
      <c r="V12" s="1"/>
      <c r="W12" s="1"/>
      <c r="X12" s="1"/>
      <c r="Y12" s="1"/>
      <c r="Z12" s="23"/>
      <c r="AA12" s="21"/>
      <c r="AB12" s="1"/>
      <c r="AC12" s="1"/>
      <c r="AD12" s="1"/>
      <c r="AE12" s="1"/>
      <c r="AF12" s="1"/>
      <c r="AG12" s="9"/>
      <c r="AH12" s="25"/>
      <c r="AI12" s="58" t="s">
        <v>72</v>
      </c>
      <c r="AJ12" s="47" t="s">
        <v>72</v>
      </c>
      <c r="AK12" s="48" t="s">
        <v>142</v>
      </c>
      <c r="AL12" s="49" t="s">
        <v>143</v>
      </c>
      <c r="AM12" s="50" t="s">
        <v>75</v>
      </c>
      <c r="AN12" s="62" t="s">
        <v>179</v>
      </c>
    </row>
    <row r="13" spans="1:41" ht="28.5" customHeight="1" x14ac:dyDescent="0.15">
      <c r="A13" s="43">
        <f t="shared" si="0"/>
        <v>8</v>
      </c>
      <c r="B13" s="44" t="s">
        <v>40</v>
      </c>
      <c r="C13" s="44" t="s">
        <v>45</v>
      </c>
      <c r="D13" s="2" t="s">
        <v>236</v>
      </c>
      <c r="E13" s="12" t="s">
        <v>237</v>
      </c>
      <c r="F13" s="45" t="s">
        <v>238</v>
      </c>
      <c r="G13" s="13" t="s">
        <v>239</v>
      </c>
      <c r="H13" s="40" t="s">
        <v>240</v>
      </c>
      <c r="I13" s="21"/>
      <c r="J13" s="1"/>
      <c r="K13" s="1"/>
      <c r="L13" s="1"/>
      <c r="M13" s="1"/>
      <c r="N13" s="1"/>
      <c r="O13" s="1"/>
      <c r="P13" s="1"/>
      <c r="Q13" s="1"/>
      <c r="R13" s="1"/>
      <c r="S13" s="1"/>
      <c r="T13" s="1" t="s">
        <v>40</v>
      </c>
      <c r="U13" s="1"/>
      <c r="V13" s="1"/>
      <c r="W13" s="1"/>
      <c r="X13" s="1"/>
      <c r="Y13" s="1"/>
      <c r="Z13" s="23"/>
      <c r="AA13" s="21"/>
      <c r="AB13" s="1"/>
      <c r="AC13" s="1"/>
      <c r="AD13" s="1" t="s">
        <v>40</v>
      </c>
      <c r="AE13" s="1"/>
      <c r="AF13" s="1"/>
      <c r="AG13" s="9"/>
      <c r="AH13" s="25"/>
      <c r="AI13" s="58" t="s">
        <v>241</v>
      </c>
      <c r="AJ13" s="47" t="s">
        <v>241</v>
      </c>
      <c r="AK13" s="48" t="s">
        <v>79</v>
      </c>
      <c r="AL13" s="49" t="s">
        <v>80</v>
      </c>
      <c r="AM13" s="50" t="s">
        <v>242</v>
      </c>
      <c r="AN13" s="63"/>
    </row>
    <row r="14" spans="1:41" ht="28.5" customHeight="1" x14ac:dyDescent="0.15">
      <c r="A14" s="43">
        <f t="shared" si="0"/>
        <v>9</v>
      </c>
      <c r="B14" s="44" t="s">
        <v>45</v>
      </c>
      <c r="C14" s="44" t="s">
        <v>40</v>
      </c>
      <c r="D14" s="2" t="s">
        <v>1</v>
      </c>
      <c r="E14" s="12" t="s">
        <v>8</v>
      </c>
      <c r="F14" s="45" t="s">
        <v>4</v>
      </c>
      <c r="G14" s="13" t="s">
        <v>31</v>
      </c>
      <c r="H14" s="40" t="s">
        <v>32</v>
      </c>
      <c r="I14" s="21" t="s">
        <v>40</v>
      </c>
      <c r="J14" s="1" t="s">
        <v>40</v>
      </c>
      <c r="K14" s="1" t="s">
        <v>40</v>
      </c>
      <c r="L14" s="1" t="s">
        <v>40</v>
      </c>
      <c r="M14" s="1" t="s">
        <v>40</v>
      </c>
      <c r="N14" s="1" t="s">
        <v>40</v>
      </c>
      <c r="O14" s="1" t="s">
        <v>40</v>
      </c>
      <c r="P14" s="1" t="s">
        <v>40</v>
      </c>
      <c r="Q14" s="1" t="s">
        <v>40</v>
      </c>
      <c r="R14" s="1" t="s">
        <v>40</v>
      </c>
      <c r="S14" s="1" t="s">
        <v>40</v>
      </c>
      <c r="T14" s="1" t="s">
        <v>40</v>
      </c>
      <c r="U14" s="1" t="s">
        <v>40</v>
      </c>
      <c r="V14" s="1" t="s">
        <v>40</v>
      </c>
      <c r="W14" s="1" t="s">
        <v>40</v>
      </c>
      <c r="X14" s="1" t="s">
        <v>40</v>
      </c>
      <c r="Y14" s="1" t="s">
        <v>40</v>
      </c>
      <c r="Z14" s="23" t="s">
        <v>40</v>
      </c>
      <c r="AA14" s="21"/>
      <c r="AB14" s="1"/>
      <c r="AC14" s="1"/>
      <c r="AD14" s="1"/>
      <c r="AE14" s="1"/>
      <c r="AF14" s="1"/>
      <c r="AG14" s="9"/>
      <c r="AH14" s="25"/>
      <c r="AI14" s="58" t="s">
        <v>72</v>
      </c>
      <c r="AJ14" s="47" t="s">
        <v>72</v>
      </c>
      <c r="AK14" s="64" t="s">
        <v>81</v>
      </c>
      <c r="AL14" s="49" t="s">
        <v>82</v>
      </c>
      <c r="AM14" s="50" t="s">
        <v>75</v>
      </c>
      <c r="AN14" s="57" t="s">
        <v>180</v>
      </c>
    </row>
    <row r="15" spans="1:41" ht="28.5" customHeight="1" x14ac:dyDescent="0.15">
      <c r="A15" s="43">
        <f t="shared" si="0"/>
        <v>10</v>
      </c>
      <c r="B15" s="44" t="s">
        <v>40</v>
      </c>
      <c r="C15" s="44" t="s">
        <v>45</v>
      </c>
      <c r="D15" s="2" t="s">
        <v>144</v>
      </c>
      <c r="E15" s="12" t="s">
        <v>145</v>
      </c>
      <c r="F15" s="45" t="s">
        <v>146</v>
      </c>
      <c r="G15" s="13" t="s">
        <v>205</v>
      </c>
      <c r="H15" s="40" t="s">
        <v>147</v>
      </c>
      <c r="I15" s="21" t="s">
        <v>40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3"/>
      <c r="AA15" s="21"/>
      <c r="AB15" s="1"/>
      <c r="AC15" s="1"/>
      <c r="AD15" s="1"/>
      <c r="AE15" s="1"/>
      <c r="AF15" s="1"/>
      <c r="AG15" s="9"/>
      <c r="AH15" s="25"/>
      <c r="AI15" s="65" t="s">
        <v>148</v>
      </c>
      <c r="AJ15" s="47" t="s">
        <v>72</v>
      </c>
      <c r="AK15" s="48" t="s">
        <v>149</v>
      </c>
      <c r="AL15" s="49" t="s">
        <v>83</v>
      </c>
      <c r="AM15" s="50" t="s">
        <v>206</v>
      </c>
      <c r="AN15" s="66" t="s">
        <v>181</v>
      </c>
      <c r="AO15" s="36"/>
    </row>
    <row r="16" spans="1:41" ht="28.5" customHeight="1" x14ac:dyDescent="0.15">
      <c r="A16" s="43">
        <f t="shared" si="0"/>
        <v>11</v>
      </c>
      <c r="B16" s="44" t="s">
        <v>40</v>
      </c>
      <c r="C16" s="44" t="s">
        <v>45</v>
      </c>
      <c r="D16" s="2" t="s">
        <v>150</v>
      </c>
      <c r="E16" s="12" t="s">
        <v>151</v>
      </c>
      <c r="F16" s="45" t="s">
        <v>152</v>
      </c>
      <c r="G16" s="13" t="s">
        <v>153</v>
      </c>
      <c r="H16" s="40" t="s">
        <v>154</v>
      </c>
      <c r="I16" s="21"/>
      <c r="J16" s="1"/>
      <c r="K16" s="1"/>
      <c r="L16" s="1"/>
      <c r="M16" s="1"/>
      <c r="N16" s="1"/>
      <c r="O16" s="1"/>
      <c r="P16" s="1"/>
      <c r="Q16" s="1"/>
      <c r="R16" s="1"/>
      <c r="S16" s="1" t="s">
        <v>40</v>
      </c>
      <c r="T16" s="1"/>
      <c r="U16" s="1"/>
      <c r="V16" s="1"/>
      <c r="W16" s="1"/>
      <c r="X16" s="1"/>
      <c r="Y16" s="1" t="s">
        <v>40</v>
      </c>
      <c r="Z16" s="23"/>
      <c r="AA16" s="21"/>
      <c r="AB16" s="1"/>
      <c r="AC16" s="1"/>
      <c r="AD16" s="1"/>
      <c r="AE16" s="1"/>
      <c r="AF16" s="1"/>
      <c r="AG16" s="9"/>
      <c r="AH16" s="25"/>
      <c r="AI16" s="65" t="s">
        <v>148</v>
      </c>
      <c r="AJ16" s="47" t="s">
        <v>72</v>
      </c>
      <c r="AK16" s="48" t="s">
        <v>149</v>
      </c>
      <c r="AL16" s="49" t="s">
        <v>83</v>
      </c>
      <c r="AM16" s="50" t="s">
        <v>207</v>
      </c>
      <c r="AN16" s="66" t="s">
        <v>181</v>
      </c>
      <c r="AO16" s="36"/>
    </row>
    <row r="17" spans="1:40" s="11" customFormat="1" ht="28.5" customHeight="1" x14ac:dyDescent="0.15">
      <c r="A17" s="43">
        <f t="shared" si="0"/>
        <v>12</v>
      </c>
      <c r="B17" s="44" t="s">
        <v>40</v>
      </c>
      <c r="C17" s="44" t="s">
        <v>45</v>
      </c>
      <c r="D17" s="2" t="s">
        <v>243</v>
      </c>
      <c r="E17" s="12" t="s">
        <v>244</v>
      </c>
      <c r="F17" s="45" t="s">
        <v>23</v>
      </c>
      <c r="G17" s="13" t="s">
        <v>245</v>
      </c>
      <c r="H17" s="40" t="s">
        <v>33</v>
      </c>
      <c r="I17" s="2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 t="s">
        <v>40</v>
      </c>
      <c r="Z17" s="23"/>
      <c r="AA17" s="21"/>
      <c r="AB17" s="1"/>
      <c r="AC17" s="1"/>
      <c r="AD17" s="1"/>
      <c r="AE17" s="1"/>
      <c r="AF17" s="1"/>
      <c r="AG17" s="9"/>
      <c r="AH17" s="25"/>
      <c r="AI17" s="67" t="s">
        <v>84</v>
      </c>
      <c r="AJ17" s="59">
        <v>1000</v>
      </c>
      <c r="AK17" s="48" t="s">
        <v>85</v>
      </c>
      <c r="AL17" s="49" t="s">
        <v>155</v>
      </c>
      <c r="AM17" s="50" t="s">
        <v>246</v>
      </c>
      <c r="AN17" s="57" t="s">
        <v>247</v>
      </c>
    </row>
    <row r="18" spans="1:40" ht="28.5" customHeight="1" x14ac:dyDescent="0.15">
      <c r="A18" s="43">
        <f t="shared" si="0"/>
        <v>13</v>
      </c>
      <c r="B18" s="44" t="s">
        <v>45</v>
      </c>
      <c r="C18" s="44" t="s">
        <v>45</v>
      </c>
      <c r="D18" s="2" t="s">
        <v>156</v>
      </c>
      <c r="E18" s="12" t="s">
        <v>157</v>
      </c>
      <c r="F18" s="45" t="s">
        <v>18</v>
      </c>
      <c r="G18" s="13" t="s">
        <v>158</v>
      </c>
      <c r="H18" s="40" t="s">
        <v>159</v>
      </c>
      <c r="I18" s="21"/>
      <c r="J18" s="1" t="s">
        <v>40</v>
      </c>
      <c r="K18" s="1" t="s">
        <v>160</v>
      </c>
      <c r="L18" s="1"/>
      <c r="M18" s="1"/>
      <c r="N18" s="1"/>
      <c r="O18" s="1"/>
      <c r="P18" s="1"/>
      <c r="Q18" s="1"/>
      <c r="R18" s="1" t="s">
        <v>40</v>
      </c>
      <c r="S18" s="1"/>
      <c r="T18" s="1"/>
      <c r="U18" s="1"/>
      <c r="V18" s="1"/>
      <c r="W18" s="1"/>
      <c r="X18" s="1"/>
      <c r="Y18" s="1"/>
      <c r="Z18" s="23"/>
      <c r="AA18" s="21"/>
      <c r="AB18" s="1"/>
      <c r="AC18" s="1"/>
      <c r="AD18" s="1"/>
      <c r="AE18" s="1"/>
      <c r="AF18" s="1"/>
      <c r="AG18" s="9"/>
      <c r="AH18" s="25"/>
      <c r="AI18" s="61">
        <v>2000</v>
      </c>
      <c r="AJ18" s="47" t="s">
        <v>87</v>
      </c>
      <c r="AK18" s="48" t="s">
        <v>191</v>
      </c>
      <c r="AL18" s="49" t="s">
        <v>88</v>
      </c>
      <c r="AM18" s="50" t="s">
        <v>89</v>
      </c>
      <c r="AN18" s="57" t="s">
        <v>182</v>
      </c>
    </row>
    <row r="19" spans="1:40" ht="28.5" customHeight="1" x14ac:dyDescent="0.15">
      <c r="A19" s="43">
        <f t="shared" si="0"/>
        <v>14</v>
      </c>
      <c r="B19" s="44" t="s">
        <v>40</v>
      </c>
      <c r="C19" s="44" t="s">
        <v>45</v>
      </c>
      <c r="D19" s="2" t="s">
        <v>10</v>
      </c>
      <c r="E19" s="12" t="s">
        <v>9</v>
      </c>
      <c r="F19" s="45" t="s">
        <v>16</v>
      </c>
      <c r="G19" s="13" t="s">
        <v>208</v>
      </c>
      <c r="H19" s="40" t="s">
        <v>209</v>
      </c>
      <c r="I19" s="21"/>
      <c r="J19" s="1"/>
      <c r="K19" s="1"/>
      <c r="L19" s="1" t="s">
        <v>40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3"/>
      <c r="AA19" s="21"/>
      <c r="AB19" s="1"/>
      <c r="AC19" s="1" t="s">
        <v>40</v>
      </c>
      <c r="AD19" s="1"/>
      <c r="AE19" s="1"/>
      <c r="AF19" s="1"/>
      <c r="AG19" s="9"/>
      <c r="AH19" s="25"/>
      <c r="AI19" s="58" t="s">
        <v>195</v>
      </c>
      <c r="AJ19" s="47" t="s">
        <v>90</v>
      </c>
      <c r="AK19" s="48" t="s">
        <v>91</v>
      </c>
      <c r="AL19" s="49" t="s">
        <v>92</v>
      </c>
      <c r="AM19" s="50" t="s">
        <v>210</v>
      </c>
      <c r="AN19" s="57" t="s">
        <v>211</v>
      </c>
    </row>
    <row r="20" spans="1:40" ht="28.5" customHeight="1" x14ac:dyDescent="0.15">
      <c r="A20" s="43">
        <f t="shared" si="0"/>
        <v>15</v>
      </c>
      <c r="B20" s="44" t="s">
        <v>40</v>
      </c>
      <c r="C20" s="44" t="s">
        <v>45</v>
      </c>
      <c r="D20" s="2" t="s">
        <v>24</v>
      </c>
      <c r="E20" s="12" t="s">
        <v>42</v>
      </c>
      <c r="F20" s="45" t="s">
        <v>41</v>
      </c>
      <c r="G20" s="13" t="s">
        <v>34</v>
      </c>
      <c r="H20" s="40" t="s">
        <v>35</v>
      </c>
      <c r="I20" s="2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 t="s">
        <v>40</v>
      </c>
      <c r="W20" s="1" t="s">
        <v>40</v>
      </c>
      <c r="X20" s="1" t="s">
        <v>40</v>
      </c>
      <c r="Y20" s="1"/>
      <c r="Z20" s="23"/>
      <c r="AA20" s="21"/>
      <c r="AB20" s="1"/>
      <c r="AC20" s="1"/>
      <c r="AD20" s="1"/>
      <c r="AE20" s="1"/>
      <c r="AF20" s="1"/>
      <c r="AG20" s="9"/>
      <c r="AH20" s="25"/>
      <c r="AI20" s="61">
        <v>1000</v>
      </c>
      <c r="AJ20" s="59" t="s">
        <v>93</v>
      </c>
      <c r="AK20" s="48" t="s">
        <v>94</v>
      </c>
      <c r="AL20" s="49" t="s">
        <v>95</v>
      </c>
      <c r="AM20" s="50" t="s">
        <v>75</v>
      </c>
      <c r="AN20" s="57" t="s">
        <v>183</v>
      </c>
    </row>
    <row r="21" spans="1:40" ht="28.5" customHeight="1" x14ac:dyDescent="0.15">
      <c r="A21" s="43">
        <f t="shared" si="0"/>
        <v>16</v>
      </c>
      <c r="B21" s="44" t="s">
        <v>40</v>
      </c>
      <c r="C21" s="44" t="s">
        <v>45</v>
      </c>
      <c r="D21" s="2" t="s">
        <v>249</v>
      </c>
      <c r="E21" s="12" t="s">
        <v>250</v>
      </c>
      <c r="F21" s="45" t="s">
        <v>5</v>
      </c>
      <c r="G21" s="13" t="s">
        <v>251</v>
      </c>
      <c r="H21" s="40" t="s">
        <v>252</v>
      </c>
      <c r="I21" s="21"/>
      <c r="J21" s="1"/>
      <c r="K21" s="1"/>
      <c r="L21" s="1"/>
      <c r="M21" s="1"/>
      <c r="N21" s="1"/>
      <c r="O21" s="1"/>
      <c r="P21" s="1"/>
      <c r="Q21" s="1"/>
      <c r="R21" s="1" t="s">
        <v>40</v>
      </c>
      <c r="S21" s="1"/>
      <c r="T21" s="1"/>
      <c r="U21" s="1"/>
      <c r="V21" s="1"/>
      <c r="W21" s="1"/>
      <c r="X21" s="1"/>
      <c r="Y21" s="1"/>
      <c r="Z21" s="23"/>
      <c r="AA21" s="21"/>
      <c r="AB21" s="1"/>
      <c r="AC21" s="1"/>
      <c r="AD21" s="1"/>
      <c r="AE21" s="1"/>
      <c r="AF21" s="1"/>
      <c r="AG21" s="9"/>
      <c r="AH21" s="25"/>
      <c r="AI21" s="61">
        <v>5000</v>
      </c>
      <c r="AJ21" s="59">
        <v>3000</v>
      </c>
      <c r="AK21" s="48" t="s">
        <v>326</v>
      </c>
      <c r="AL21" s="49" t="s">
        <v>96</v>
      </c>
      <c r="AM21" s="50" t="s">
        <v>253</v>
      </c>
      <c r="AN21" s="63"/>
    </row>
    <row r="22" spans="1:40" ht="28.5" customHeight="1" x14ac:dyDescent="0.15">
      <c r="A22" s="43">
        <f t="shared" si="0"/>
        <v>17</v>
      </c>
      <c r="B22" s="44" t="s">
        <v>40</v>
      </c>
      <c r="C22" s="44" t="s">
        <v>45</v>
      </c>
      <c r="D22" s="2" t="s">
        <v>254</v>
      </c>
      <c r="E22" s="12" t="s">
        <v>255</v>
      </c>
      <c r="F22" s="45" t="s">
        <v>19</v>
      </c>
      <c r="G22" s="13" t="s">
        <v>36</v>
      </c>
      <c r="H22" s="40" t="s">
        <v>37</v>
      </c>
      <c r="I22" s="2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 t="s">
        <v>40</v>
      </c>
      <c r="V22" s="1"/>
      <c r="W22" s="1"/>
      <c r="X22" s="1"/>
      <c r="Y22" s="1"/>
      <c r="Z22" s="23"/>
      <c r="AA22" s="21"/>
      <c r="AB22" s="1"/>
      <c r="AC22" s="1"/>
      <c r="AD22" s="1"/>
      <c r="AE22" s="1"/>
      <c r="AF22" s="1"/>
      <c r="AG22" s="9"/>
      <c r="AH22" s="25"/>
      <c r="AI22" s="61" t="s">
        <v>256</v>
      </c>
      <c r="AJ22" s="59">
        <v>2000</v>
      </c>
      <c r="AK22" s="48" t="s">
        <v>327</v>
      </c>
      <c r="AL22" s="49" t="s">
        <v>97</v>
      </c>
      <c r="AM22" s="50" t="s">
        <v>98</v>
      </c>
      <c r="AN22" s="57" t="s">
        <v>257</v>
      </c>
    </row>
    <row r="23" spans="1:40" ht="28.5" customHeight="1" x14ac:dyDescent="0.15">
      <c r="A23" s="43">
        <f t="shared" si="0"/>
        <v>18</v>
      </c>
      <c r="B23" s="44" t="s">
        <v>40</v>
      </c>
      <c r="C23" s="44" t="s">
        <v>45</v>
      </c>
      <c r="D23" s="2" t="s">
        <v>258</v>
      </c>
      <c r="E23" s="12" t="s">
        <v>259</v>
      </c>
      <c r="F23" s="45" t="s">
        <v>260</v>
      </c>
      <c r="G23" s="13" t="s">
        <v>261</v>
      </c>
      <c r="H23" s="40" t="s">
        <v>262</v>
      </c>
      <c r="I23" s="68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70" t="s">
        <v>40</v>
      </c>
      <c r="AA23" s="68"/>
      <c r="AB23" s="69"/>
      <c r="AC23" s="69"/>
      <c r="AD23" s="69"/>
      <c r="AE23" s="69"/>
      <c r="AF23" s="69"/>
      <c r="AG23" s="71"/>
      <c r="AH23" s="72"/>
      <c r="AI23" s="58" t="s">
        <v>241</v>
      </c>
      <c r="AJ23" s="47" t="s">
        <v>241</v>
      </c>
      <c r="AK23" s="48" t="s">
        <v>99</v>
      </c>
      <c r="AL23" s="49" t="s">
        <v>100</v>
      </c>
      <c r="AM23" s="50" t="s">
        <v>246</v>
      </c>
      <c r="AN23" s="73" t="s">
        <v>263</v>
      </c>
    </row>
    <row r="24" spans="1:40" ht="28.5" customHeight="1" x14ac:dyDescent="0.15">
      <c r="A24" s="43">
        <f t="shared" si="0"/>
        <v>19</v>
      </c>
      <c r="B24" s="44" t="s">
        <v>40</v>
      </c>
      <c r="C24" s="44" t="s">
        <v>45</v>
      </c>
      <c r="D24" s="2" t="s">
        <v>161</v>
      </c>
      <c r="E24" s="12" t="s">
        <v>162</v>
      </c>
      <c r="F24" s="45" t="s">
        <v>163</v>
      </c>
      <c r="G24" s="13" t="s">
        <v>164</v>
      </c>
      <c r="H24" s="40" t="s">
        <v>165</v>
      </c>
      <c r="I24" s="21"/>
      <c r="J24" s="1"/>
      <c r="K24" s="1"/>
      <c r="L24" s="1"/>
      <c r="M24" s="1" t="s">
        <v>40</v>
      </c>
      <c r="N24" s="1"/>
      <c r="O24" s="1"/>
      <c r="P24" s="1"/>
      <c r="Q24" s="1"/>
      <c r="R24" s="1"/>
      <c r="S24" s="1"/>
      <c r="T24" s="1" t="s">
        <v>40</v>
      </c>
      <c r="U24" s="1"/>
      <c r="V24" s="1" t="s">
        <v>40</v>
      </c>
      <c r="W24" s="1" t="s">
        <v>40</v>
      </c>
      <c r="X24" s="1" t="s">
        <v>40</v>
      </c>
      <c r="Y24" s="1"/>
      <c r="Z24" s="23" t="s">
        <v>40</v>
      </c>
      <c r="AA24" s="21"/>
      <c r="AB24" s="1"/>
      <c r="AC24" s="1"/>
      <c r="AD24" s="1"/>
      <c r="AE24" s="1"/>
      <c r="AF24" s="1"/>
      <c r="AG24" s="9"/>
      <c r="AH24" s="25"/>
      <c r="AI24" s="58" t="s">
        <v>132</v>
      </c>
      <c r="AJ24" s="47" t="s">
        <v>132</v>
      </c>
      <c r="AK24" s="48" t="s">
        <v>101</v>
      </c>
      <c r="AL24" s="49" t="s">
        <v>102</v>
      </c>
      <c r="AM24" s="50" t="s">
        <v>133</v>
      </c>
      <c r="AN24" s="57" t="s">
        <v>184</v>
      </c>
    </row>
    <row r="25" spans="1:40" ht="28.5" customHeight="1" x14ac:dyDescent="0.15">
      <c r="A25" s="43">
        <f t="shared" si="0"/>
        <v>20</v>
      </c>
      <c r="B25" s="44" t="s">
        <v>40</v>
      </c>
      <c r="C25" s="44" t="s">
        <v>45</v>
      </c>
      <c r="D25" s="2" t="s">
        <v>328</v>
      </c>
      <c r="E25" s="12" t="s">
        <v>329</v>
      </c>
      <c r="F25" s="45" t="s">
        <v>330</v>
      </c>
      <c r="G25" s="13" t="s">
        <v>331</v>
      </c>
      <c r="H25" s="40" t="s">
        <v>332</v>
      </c>
      <c r="I25" s="21" t="s">
        <v>40</v>
      </c>
      <c r="J25" s="1" t="s">
        <v>40</v>
      </c>
      <c r="K25" s="1" t="s">
        <v>40</v>
      </c>
      <c r="L25" s="1" t="s">
        <v>40</v>
      </c>
      <c r="M25" s="1" t="s">
        <v>40</v>
      </c>
      <c r="N25" s="1" t="s">
        <v>40</v>
      </c>
      <c r="O25" s="1" t="s">
        <v>40</v>
      </c>
      <c r="P25" s="1" t="s">
        <v>40</v>
      </c>
      <c r="Q25" s="1" t="s">
        <v>40</v>
      </c>
      <c r="R25" s="1" t="s">
        <v>40</v>
      </c>
      <c r="S25" s="1" t="s">
        <v>40</v>
      </c>
      <c r="T25" s="1" t="s">
        <v>40</v>
      </c>
      <c r="U25" s="1" t="s">
        <v>40</v>
      </c>
      <c r="V25" s="1" t="s">
        <v>40</v>
      </c>
      <c r="W25" s="1" t="s">
        <v>40</v>
      </c>
      <c r="X25" s="1" t="s">
        <v>40</v>
      </c>
      <c r="Y25" s="1" t="s">
        <v>40</v>
      </c>
      <c r="Z25" s="23" t="s">
        <v>40</v>
      </c>
      <c r="AA25" s="21"/>
      <c r="AB25" s="1"/>
      <c r="AC25" s="1"/>
      <c r="AD25" s="1" t="s">
        <v>40</v>
      </c>
      <c r="AE25" s="1"/>
      <c r="AF25" s="1"/>
      <c r="AG25" s="9"/>
      <c r="AH25" s="25"/>
      <c r="AI25" s="58" t="s">
        <v>256</v>
      </c>
      <c r="AJ25" s="47" t="s">
        <v>256</v>
      </c>
      <c r="AK25" s="48" t="s">
        <v>103</v>
      </c>
      <c r="AL25" s="49" t="s">
        <v>104</v>
      </c>
      <c r="AM25" s="50" t="s">
        <v>264</v>
      </c>
      <c r="AN25" s="57" t="s">
        <v>265</v>
      </c>
    </row>
    <row r="26" spans="1:40" ht="28.5" customHeight="1" x14ac:dyDescent="0.15">
      <c r="A26" s="43">
        <f t="shared" si="0"/>
        <v>21</v>
      </c>
      <c r="B26" s="44" t="s">
        <v>40</v>
      </c>
      <c r="C26" s="44" t="s">
        <v>45</v>
      </c>
      <c r="D26" s="2" t="s">
        <v>14</v>
      </c>
      <c r="E26" s="12" t="s">
        <v>266</v>
      </c>
      <c r="F26" s="45" t="s">
        <v>15</v>
      </c>
      <c r="G26" s="13" t="s">
        <v>267</v>
      </c>
      <c r="H26" s="40" t="s">
        <v>268</v>
      </c>
      <c r="I26" s="21" t="s">
        <v>40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3"/>
      <c r="AA26" s="21"/>
      <c r="AB26" s="1"/>
      <c r="AC26" s="1"/>
      <c r="AD26" s="1"/>
      <c r="AE26" s="1"/>
      <c r="AF26" s="1"/>
      <c r="AG26" s="9"/>
      <c r="AH26" s="25"/>
      <c r="AI26" s="61">
        <v>5000</v>
      </c>
      <c r="AJ26" s="59">
        <v>2400</v>
      </c>
      <c r="AK26" s="48" t="s">
        <v>269</v>
      </c>
      <c r="AL26" s="49" t="s">
        <v>105</v>
      </c>
      <c r="AM26" s="50" t="s">
        <v>248</v>
      </c>
      <c r="AN26" s="57" t="s">
        <v>270</v>
      </c>
    </row>
    <row r="27" spans="1:40" ht="28.5" customHeight="1" x14ac:dyDescent="0.15">
      <c r="A27" s="43">
        <f t="shared" si="0"/>
        <v>22</v>
      </c>
      <c r="B27" s="44" t="s">
        <v>40</v>
      </c>
      <c r="C27" s="44" t="s">
        <v>45</v>
      </c>
      <c r="D27" s="2" t="s">
        <v>321</v>
      </c>
      <c r="E27" s="12" t="s">
        <v>322</v>
      </c>
      <c r="F27" s="45" t="s">
        <v>323</v>
      </c>
      <c r="G27" s="13" t="s">
        <v>38</v>
      </c>
      <c r="H27" s="40" t="s">
        <v>324</v>
      </c>
      <c r="I27" s="21"/>
      <c r="J27" s="1"/>
      <c r="K27" s="1"/>
      <c r="L27" s="1"/>
      <c r="M27" s="1"/>
      <c r="N27" s="1"/>
      <c r="O27" s="1"/>
      <c r="P27" s="1"/>
      <c r="Q27" s="1"/>
      <c r="R27" s="1"/>
      <c r="S27" s="1" t="s">
        <v>40</v>
      </c>
      <c r="T27" s="1"/>
      <c r="U27" s="1"/>
      <c r="V27" s="1"/>
      <c r="W27" s="1"/>
      <c r="X27" s="1"/>
      <c r="Y27" s="1"/>
      <c r="Z27" s="23"/>
      <c r="AA27" s="21"/>
      <c r="AB27" s="1"/>
      <c r="AC27" s="1"/>
      <c r="AD27" s="1"/>
      <c r="AE27" s="1"/>
      <c r="AF27" s="1"/>
      <c r="AG27" s="9"/>
      <c r="AH27" s="25"/>
      <c r="AI27" s="46">
        <v>3000</v>
      </c>
      <c r="AJ27" s="59">
        <v>1200</v>
      </c>
      <c r="AK27" s="48" t="s">
        <v>325</v>
      </c>
      <c r="AL27" s="49" t="s">
        <v>106</v>
      </c>
      <c r="AM27" s="74" t="s">
        <v>107</v>
      </c>
      <c r="AN27" s="57" t="s">
        <v>187</v>
      </c>
    </row>
    <row r="28" spans="1:40" ht="28.5" customHeight="1" x14ac:dyDescent="0.15">
      <c r="A28" s="43">
        <f t="shared" si="0"/>
        <v>23</v>
      </c>
      <c r="B28" s="44" t="s">
        <v>40</v>
      </c>
      <c r="C28" s="44" t="s">
        <v>45</v>
      </c>
      <c r="D28" s="90" t="s">
        <v>271</v>
      </c>
      <c r="E28" s="12" t="s">
        <v>272</v>
      </c>
      <c r="F28" s="45" t="s">
        <v>273</v>
      </c>
      <c r="G28" s="13" t="s">
        <v>274</v>
      </c>
      <c r="H28" s="40" t="s">
        <v>39</v>
      </c>
      <c r="I28" s="21"/>
      <c r="J28" s="1"/>
      <c r="K28" s="1"/>
      <c r="L28" s="1"/>
      <c r="M28" s="1" t="s">
        <v>40</v>
      </c>
      <c r="N28" s="1"/>
      <c r="O28" s="1"/>
      <c r="P28" s="1" t="s">
        <v>40</v>
      </c>
      <c r="Q28" s="1"/>
      <c r="R28" s="1"/>
      <c r="S28" s="1"/>
      <c r="T28" s="1" t="s">
        <v>40</v>
      </c>
      <c r="U28" s="1"/>
      <c r="V28" s="1"/>
      <c r="W28" s="1"/>
      <c r="X28" s="1"/>
      <c r="Y28" s="1"/>
      <c r="Z28" s="23"/>
      <c r="AA28" s="21" t="s">
        <v>40</v>
      </c>
      <c r="AB28" s="1" t="s">
        <v>40</v>
      </c>
      <c r="AC28" s="1" t="s">
        <v>40</v>
      </c>
      <c r="AD28" s="1"/>
      <c r="AE28" s="1"/>
      <c r="AF28" s="1"/>
      <c r="AG28" s="9"/>
      <c r="AH28" s="25"/>
      <c r="AI28" s="58" t="s">
        <v>132</v>
      </c>
      <c r="AJ28" s="47" t="s">
        <v>132</v>
      </c>
      <c r="AK28" s="48">
        <v>2800</v>
      </c>
      <c r="AL28" s="49" t="s">
        <v>166</v>
      </c>
      <c r="AM28" s="50" t="s">
        <v>133</v>
      </c>
      <c r="AN28" s="57" t="s">
        <v>185</v>
      </c>
    </row>
    <row r="29" spans="1:40" ht="28.5" customHeight="1" x14ac:dyDescent="0.15">
      <c r="A29" s="43">
        <f t="shared" si="0"/>
        <v>24</v>
      </c>
      <c r="B29" s="44" t="s">
        <v>40</v>
      </c>
      <c r="C29" s="44" t="s">
        <v>45</v>
      </c>
      <c r="D29" s="2" t="s">
        <v>276</v>
      </c>
      <c r="E29" s="12" t="s">
        <v>277</v>
      </c>
      <c r="F29" s="45" t="s">
        <v>11</v>
      </c>
      <c r="G29" s="13" t="s">
        <v>278</v>
      </c>
      <c r="H29" s="40" t="s">
        <v>279</v>
      </c>
      <c r="I29" s="21"/>
      <c r="J29" s="1"/>
      <c r="K29" s="1"/>
      <c r="L29" s="1" t="s">
        <v>40</v>
      </c>
      <c r="M29" s="1" t="s">
        <v>40</v>
      </c>
      <c r="N29" s="1" t="s">
        <v>40</v>
      </c>
      <c r="O29" s="1" t="s">
        <v>40</v>
      </c>
      <c r="P29" s="1"/>
      <c r="Q29" s="1"/>
      <c r="R29" s="1"/>
      <c r="S29" s="1"/>
      <c r="T29" s="1"/>
      <c r="U29" s="1" t="s">
        <v>40</v>
      </c>
      <c r="V29" s="1" t="s">
        <v>40</v>
      </c>
      <c r="W29" s="1" t="s">
        <v>40</v>
      </c>
      <c r="X29" s="1" t="s">
        <v>40</v>
      </c>
      <c r="Y29" s="1"/>
      <c r="Z29" s="23" t="s">
        <v>40</v>
      </c>
      <c r="AA29" s="21" t="s">
        <v>40</v>
      </c>
      <c r="AB29" s="1"/>
      <c r="AC29" s="1"/>
      <c r="AD29" s="1"/>
      <c r="AE29" s="1"/>
      <c r="AF29" s="1"/>
      <c r="AG29" s="9" t="s">
        <v>40</v>
      </c>
      <c r="AH29" s="25" t="s">
        <v>218</v>
      </c>
      <c r="AI29" s="58" t="s">
        <v>280</v>
      </c>
      <c r="AJ29" s="47" t="s">
        <v>280</v>
      </c>
      <c r="AK29" s="48" t="s">
        <v>281</v>
      </c>
      <c r="AL29" s="49" t="s">
        <v>189</v>
      </c>
      <c r="AM29" s="50" t="s">
        <v>282</v>
      </c>
      <c r="AN29" s="98" t="s">
        <v>283</v>
      </c>
    </row>
    <row r="30" spans="1:40" ht="28.5" customHeight="1" x14ac:dyDescent="0.15">
      <c r="A30" s="43">
        <f t="shared" si="0"/>
        <v>25</v>
      </c>
      <c r="B30" s="44" t="s">
        <v>45</v>
      </c>
      <c r="C30" s="44" t="s">
        <v>45</v>
      </c>
      <c r="D30" s="2" t="s">
        <v>284</v>
      </c>
      <c r="E30" s="12" t="s">
        <v>285</v>
      </c>
      <c r="F30" s="45" t="s">
        <v>286</v>
      </c>
      <c r="G30" s="13" t="s">
        <v>287</v>
      </c>
      <c r="H30" s="40" t="s">
        <v>287</v>
      </c>
      <c r="I30" s="21"/>
      <c r="J30" s="1"/>
      <c r="K30" s="1"/>
      <c r="L30" s="1"/>
      <c r="M30" s="1"/>
      <c r="N30" s="1" t="s">
        <v>40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23"/>
      <c r="AA30" s="21"/>
      <c r="AB30" s="1"/>
      <c r="AC30" s="1"/>
      <c r="AD30" s="1"/>
      <c r="AE30" s="1"/>
      <c r="AF30" s="1"/>
      <c r="AG30" s="9"/>
      <c r="AH30" s="25"/>
      <c r="AI30" s="58" t="s">
        <v>275</v>
      </c>
      <c r="AJ30" s="47" t="s">
        <v>275</v>
      </c>
      <c r="AK30" s="48" t="s">
        <v>288</v>
      </c>
      <c r="AL30" s="49" t="s">
        <v>109</v>
      </c>
      <c r="AM30" s="50" t="s">
        <v>110</v>
      </c>
      <c r="AN30" s="57" t="s">
        <v>289</v>
      </c>
    </row>
    <row r="31" spans="1:40" ht="28.5" customHeight="1" x14ac:dyDescent="0.15">
      <c r="A31" s="43">
        <f t="shared" si="0"/>
        <v>26</v>
      </c>
      <c r="B31" s="44" t="s">
        <v>40</v>
      </c>
      <c r="C31" s="44" t="s">
        <v>45</v>
      </c>
      <c r="D31" s="2" t="s">
        <v>290</v>
      </c>
      <c r="E31" s="12" t="s">
        <v>291</v>
      </c>
      <c r="F31" s="45" t="s">
        <v>292</v>
      </c>
      <c r="G31" s="13" t="s">
        <v>293</v>
      </c>
      <c r="H31" s="40" t="s">
        <v>294</v>
      </c>
      <c r="I31" s="21"/>
      <c r="J31" s="1"/>
      <c r="K31" s="1"/>
      <c r="L31" s="1"/>
      <c r="M31" s="1"/>
      <c r="N31" s="1"/>
      <c r="O31" s="1"/>
      <c r="P31" s="1"/>
      <c r="Q31" s="1"/>
      <c r="R31" s="1" t="s">
        <v>40</v>
      </c>
      <c r="S31" s="1"/>
      <c r="T31" s="1"/>
      <c r="U31" s="1"/>
      <c r="V31" s="1"/>
      <c r="W31" s="1"/>
      <c r="X31" s="1"/>
      <c r="Y31" s="1"/>
      <c r="Z31" s="23"/>
      <c r="AA31" s="21"/>
      <c r="AB31" s="1"/>
      <c r="AC31" s="1"/>
      <c r="AD31" s="1"/>
      <c r="AE31" s="1"/>
      <c r="AF31" s="1"/>
      <c r="AG31" s="9"/>
      <c r="AH31" s="25"/>
      <c r="AI31" s="61">
        <v>2000</v>
      </c>
      <c r="AJ31" s="59">
        <v>3000</v>
      </c>
      <c r="AK31" s="48" t="s">
        <v>111</v>
      </c>
      <c r="AL31" s="49" t="s">
        <v>112</v>
      </c>
      <c r="AM31" s="50" t="s">
        <v>295</v>
      </c>
      <c r="AN31" s="57" t="s">
        <v>296</v>
      </c>
    </row>
    <row r="32" spans="1:40" s="11" customFormat="1" ht="28.5" customHeight="1" x14ac:dyDescent="0.15">
      <c r="A32" s="43">
        <f t="shared" si="0"/>
        <v>27</v>
      </c>
      <c r="B32" s="44" t="s">
        <v>40</v>
      </c>
      <c r="C32" s="44" t="s">
        <v>45</v>
      </c>
      <c r="D32" s="2" t="s">
        <v>12</v>
      </c>
      <c r="E32" s="12" t="s">
        <v>212</v>
      </c>
      <c r="F32" s="45" t="s">
        <v>222</v>
      </c>
      <c r="G32" s="13" t="s">
        <v>213</v>
      </c>
      <c r="H32" s="40" t="s">
        <v>167</v>
      </c>
      <c r="I32" s="21"/>
      <c r="J32" s="1"/>
      <c r="K32" s="1" t="s">
        <v>40</v>
      </c>
      <c r="L32" s="1" t="s">
        <v>40</v>
      </c>
      <c r="M32" s="1" t="s">
        <v>40</v>
      </c>
      <c r="N32" s="1" t="s">
        <v>40</v>
      </c>
      <c r="O32" s="1" t="s">
        <v>40</v>
      </c>
      <c r="P32" s="1"/>
      <c r="Q32" s="1" t="s">
        <v>40</v>
      </c>
      <c r="R32" s="1"/>
      <c r="S32" s="1"/>
      <c r="T32" s="1"/>
      <c r="U32" s="1" t="s">
        <v>40</v>
      </c>
      <c r="V32" s="1" t="s">
        <v>40</v>
      </c>
      <c r="W32" s="1" t="s">
        <v>40</v>
      </c>
      <c r="X32" s="1" t="s">
        <v>40</v>
      </c>
      <c r="Y32" s="1" t="s">
        <v>40</v>
      </c>
      <c r="Z32" s="23" t="s">
        <v>40</v>
      </c>
      <c r="AA32" s="21"/>
      <c r="AB32" s="1"/>
      <c r="AC32" s="1"/>
      <c r="AD32" s="1"/>
      <c r="AE32" s="1"/>
      <c r="AF32" s="1"/>
      <c r="AG32" s="9"/>
      <c r="AH32" s="25"/>
      <c r="AI32" s="58" t="s">
        <v>72</v>
      </c>
      <c r="AJ32" s="47" t="s">
        <v>195</v>
      </c>
      <c r="AK32" s="48" t="s">
        <v>168</v>
      </c>
      <c r="AL32" s="49" t="s">
        <v>108</v>
      </c>
      <c r="AM32" s="50" t="s">
        <v>210</v>
      </c>
      <c r="AN32" s="57" t="s">
        <v>214</v>
      </c>
    </row>
    <row r="33" spans="1:40" ht="28.5" customHeight="1" x14ac:dyDescent="0.15">
      <c r="A33" s="43">
        <f t="shared" si="0"/>
        <v>28</v>
      </c>
      <c r="B33" s="44" t="s">
        <v>45</v>
      </c>
      <c r="C33" s="44" t="s">
        <v>45</v>
      </c>
      <c r="D33" s="2" t="s">
        <v>297</v>
      </c>
      <c r="E33" s="13" t="s">
        <v>298</v>
      </c>
      <c r="F33" s="45" t="s">
        <v>299</v>
      </c>
      <c r="G33" s="13" t="s">
        <v>300</v>
      </c>
      <c r="H33" s="40" t="s">
        <v>301</v>
      </c>
      <c r="I33" s="2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37" t="s">
        <v>40</v>
      </c>
      <c r="X33" s="1"/>
      <c r="Y33" s="1"/>
      <c r="Z33" s="23"/>
      <c r="AA33" s="21"/>
      <c r="AB33" s="1"/>
      <c r="AC33" s="1"/>
      <c r="AD33" s="1"/>
      <c r="AE33" s="1"/>
      <c r="AF33" s="1"/>
      <c r="AG33" s="9"/>
      <c r="AH33" s="25"/>
      <c r="AI33" s="58" t="s">
        <v>195</v>
      </c>
      <c r="AJ33" s="47" t="s">
        <v>195</v>
      </c>
      <c r="AK33" s="48" t="s">
        <v>113</v>
      </c>
      <c r="AL33" s="49" t="s">
        <v>114</v>
      </c>
      <c r="AM33" s="50" t="s">
        <v>210</v>
      </c>
      <c r="AN33" s="57" t="s">
        <v>215</v>
      </c>
    </row>
    <row r="34" spans="1:40" ht="28.5" customHeight="1" x14ac:dyDescent="0.15">
      <c r="A34" s="43">
        <f t="shared" si="0"/>
        <v>29</v>
      </c>
      <c r="B34" s="44" t="s">
        <v>40</v>
      </c>
      <c r="C34" s="44" t="s">
        <v>45</v>
      </c>
      <c r="D34" s="2" t="s">
        <v>20</v>
      </c>
      <c r="E34" s="13" t="s">
        <v>21</v>
      </c>
      <c r="F34" s="45" t="s">
        <v>22</v>
      </c>
      <c r="G34" s="13" t="s">
        <v>339</v>
      </c>
      <c r="H34" s="40" t="s">
        <v>340</v>
      </c>
      <c r="I34" s="21"/>
      <c r="J34" s="1"/>
      <c r="K34" s="1"/>
      <c r="L34" s="1" t="s">
        <v>40</v>
      </c>
      <c r="M34" s="1"/>
      <c r="N34" s="1"/>
      <c r="O34" s="1" t="s">
        <v>40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23" t="s">
        <v>40</v>
      </c>
      <c r="AA34" s="21"/>
      <c r="AB34" s="1"/>
      <c r="AC34" s="1"/>
      <c r="AD34" s="1"/>
      <c r="AE34" s="1"/>
      <c r="AF34" s="1"/>
      <c r="AG34" s="9"/>
      <c r="AH34" s="25"/>
      <c r="AI34" s="46">
        <v>1000</v>
      </c>
      <c r="AJ34" s="47" t="s">
        <v>72</v>
      </c>
      <c r="AK34" s="48" t="s">
        <v>115</v>
      </c>
      <c r="AL34" s="49" t="s">
        <v>108</v>
      </c>
      <c r="AM34" s="50" t="s">
        <v>75</v>
      </c>
      <c r="AN34" s="57" t="s">
        <v>116</v>
      </c>
    </row>
    <row r="35" spans="1:40" ht="28.5" customHeight="1" x14ac:dyDescent="0.15">
      <c r="A35" s="43">
        <f t="shared" si="0"/>
        <v>30</v>
      </c>
      <c r="B35" s="44" t="s">
        <v>40</v>
      </c>
      <c r="C35" s="44" t="s">
        <v>45</v>
      </c>
      <c r="D35" s="2" t="s">
        <v>302</v>
      </c>
      <c r="E35" s="13" t="s">
        <v>303</v>
      </c>
      <c r="F35" s="45" t="s">
        <v>304</v>
      </c>
      <c r="G35" s="13" t="s">
        <v>305</v>
      </c>
      <c r="H35" s="40" t="s">
        <v>306</v>
      </c>
      <c r="I35" s="21"/>
      <c r="J35" s="1"/>
      <c r="K35" s="1"/>
      <c r="L35" s="1"/>
      <c r="M35" s="1"/>
      <c r="N35" s="1"/>
      <c r="O35" s="1"/>
      <c r="P35" s="1"/>
      <c r="Q35" s="1" t="s">
        <v>40</v>
      </c>
      <c r="R35" s="1"/>
      <c r="S35" s="1"/>
      <c r="T35" s="1"/>
      <c r="U35" s="1"/>
      <c r="V35" s="1"/>
      <c r="W35" s="1"/>
      <c r="X35" s="1"/>
      <c r="Y35" s="1"/>
      <c r="Z35" s="23"/>
      <c r="AA35" s="21"/>
      <c r="AB35" s="1"/>
      <c r="AC35" s="1"/>
      <c r="AD35" s="1"/>
      <c r="AE35" s="1"/>
      <c r="AF35" s="1"/>
      <c r="AG35" s="9"/>
      <c r="AH35" s="25"/>
      <c r="AI35" s="46" t="s">
        <v>275</v>
      </c>
      <c r="AJ35" s="47" t="s">
        <v>169</v>
      </c>
      <c r="AK35" s="91" t="s">
        <v>307</v>
      </c>
      <c r="AL35" s="49" t="s">
        <v>170</v>
      </c>
      <c r="AM35" s="50" t="s">
        <v>308</v>
      </c>
      <c r="AN35" s="57" t="s">
        <v>309</v>
      </c>
    </row>
    <row r="36" spans="1:40" ht="27" x14ac:dyDescent="0.15">
      <c r="A36" s="43">
        <f t="shared" si="0"/>
        <v>31</v>
      </c>
      <c r="B36" s="44" t="s">
        <v>40</v>
      </c>
      <c r="C36" s="44" t="s">
        <v>45</v>
      </c>
      <c r="D36" s="2" t="s">
        <v>172</v>
      </c>
      <c r="E36" s="13" t="s">
        <v>173</v>
      </c>
      <c r="F36" s="45" t="s">
        <v>174</v>
      </c>
      <c r="G36" s="13" t="s">
        <v>175</v>
      </c>
      <c r="H36" s="40" t="s">
        <v>176</v>
      </c>
      <c r="I36" s="75"/>
      <c r="J36" s="76"/>
      <c r="K36" s="76"/>
      <c r="L36" s="76"/>
      <c r="M36" s="76"/>
      <c r="N36" s="76"/>
      <c r="O36" s="76" t="s">
        <v>40</v>
      </c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7"/>
      <c r="AA36" s="75"/>
      <c r="AB36" s="76"/>
      <c r="AC36" s="76"/>
      <c r="AD36" s="76"/>
      <c r="AE36" s="76"/>
      <c r="AF36" s="76"/>
      <c r="AG36" s="78"/>
      <c r="AH36" s="79"/>
      <c r="AI36" s="80" t="s">
        <v>177</v>
      </c>
      <c r="AJ36" s="81" t="s">
        <v>171</v>
      </c>
      <c r="AK36" s="92" t="s">
        <v>310</v>
      </c>
      <c r="AL36" s="82" t="s">
        <v>86</v>
      </c>
      <c r="AM36" s="83" t="s">
        <v>178</v>
      </c>
      <c r="AN36" s="99" t="s">
        <v>311</v>
      </c>
    </row>
    <row r="37" spans="1:40" ht="27" x14ac:dyDescent="0.15">
      <c r="A37" s="43">
        <f t="shared" si="0"/>
        <v>32</v>
      </c>
      <c r="B37" s="44" t="s">
        <v>45</v>
      </c>
      <c r="C37" s="44" t="s">
        <v>45</v>
      </c>
      <c r="D37" s="2" t="s">
        <v>313</v>
      </c>
      <c r="E37" s="13" t="s">
        <v>314</v>
      </c>
      <c r="F37" s="45" t="s">
        <v>315</v>
      </c>
      <c r="G37" s="13" t="s">
        <v>316</v>
      </c>
      <c r="H37" s="40" t="s">
        <v>316</v>
      </c>
      <c r="I37" s="21" t="s">
        <v>40</v>
      </c>
      <c r="J37" s="1" t="s">
        <v>40</v>
      </c>
      <c r="K37" s="1"/>
      <c r="L37" s="1"/>
      <c r="M37" s="1" t="s">
        <v>40</v>
      </c>
      <c r="N37" s="1"/>
      <c r="O37" s="1"/>
      <c r="P37" s="1" t="s">
        <v>40</v>
      </c>
      <c r="Q37" s="1"/>
      <c r="R37" s="1" t="s">
        <v>40</v>
      </c>
      <c r="S37" s="1" t="s">
        <v>40</v>
      </c>
      <c r="T37" s="1" t="s">
        <v>40</v>
      </c>
      <c r="U37" s="1"/>
      <c r="V37" s="1" t="s">
        <v>40</v>
      </c>
      <c r="W37" s="1" t="s">
        <v>40</v>
      </c>
      <c r="X37" s="1" t="s">
        <v>40</v>
      </c>
      <c r="Y37" s="1" t="s">
        <v>40</v>
      </c>
      <c r="Z37" s="23" t="s">
        <v>40</v>
      </c>
      <c r="AA37" s="21"/>
      <c r="AB37" s="1"/>
      <c r="AC37" s="1"/>
      <c r="AD37" s="1"/>
      <c r="AE37" s="1"/>
      <c r="AF37" s="1"/>
      <c r="AG37" s="9"/>
      <c r="AH37" s="25"/>
      <c r="AI37" s="46" t="s">
        <v>72</v>
      </c>
      <c r="AJ37" s="47" t="s">
        <v>216</v>
      </c>
      <c r="AK37" s="48">
        <v>1800</v>
      </c>
      <c r="AL37" s="49" t="s">
        <v>217</v>
      </c>
      <c r="AM37" s="50" t="s">
        <v>75</v>
      </c>
      <c r="AN37" s="57" t="s">
        <v>317</v>
      </c>
    </row>
    <row r="38" spans="1:40" ht="29.25" customHeight="1" thickBot="1" x14ac:dyDescent="0.2">
      <c r="A38" s="43">
        <f t="shared" si="0"/>
        <v>33</v>
      </c>
      <c r="B38" s="44" t="s">
        <v>45</v>
      </c>
      <c r="C38" s="44" t="s">
        <v>45</v>
      </c>
      <c r="D38" s="2" t="s">
        <v>224</v>
      </c>
      <c r="E38" s="13" t="s">
        <v>226</v>
      </c>
      <c r="F38" s="45" t="s">
        <v>225</v>
      </c>
      <c r="G38" s="13" t="s">
        <v>227</v>
      </c>
      <c r="H38" s="40" t="s">
        <v>227</v>
      </c>
      <c r="I38" s="93"/>
      <c r="J38" s="94" t="s">
        <v>40</v>
      </c>
      <c r="K38" s="94" t="s">
        <v>40</v>
      </c>
      <c r="L38" s="94"/>
      <c r="M38" s="94"/>
      <c r="N38" s="94"/>
      <c r="O38" s="94" t="s">
        <v>40</v>
      </c>
      <c r="P38" s="94"/>
      <c r="Q38" s="94"/>
      <c r="R38" s="94" t="s">
        <v>341</v>
      </c>
      <c r="S38" s="94"/>
      <c r="T38" s="94"/>
      <c r="U38" s="94" t="s">
        <v>312</v>
      </c>
      <c r="V38" s="94"/>
      <c r="W38" s="94" t="s">
        <v>40</v>
      </c>
      <c r="X38" s="94" t="s">
        <v>40</v>
      </c>
      <c r="Y38" s="94"/>
      <c r="Z38" s="116"/>
      <c r="AA38" s="93" t="s">
        <v>40</v>
      </c>
      <c r="AB38" s="95"/>
      <c r="AC38" s="95"/>
      <c r="AD38" s="95"/>
      <c r="AE38" s="95"/>
      <c r="AF38" s="95"/>
      <c r="AG38" s="96"/>
      <c r="AH38" s="97"/>
      <c r="AI38" s="84"/>
      <c r="AJ38" s="85"/>
      <c r="AK38" s="86"/>
      <c r="AL38" s="87"/>
      <c r="AM38" s="88"/>
      <c r="AN38" s="89"/>
    </row>
    <row r="39" spans="1:40" x14ac:dyDescent="0.15">
      <c r="B39" s="19">
        <f>COUNTIF(B5:B38,"○")</f>
        <v>25</v>
      </c>
      <c r="C39" s="19">
        <f>COUNTIF(C5:C38,"○")</f>
        <v>3</v>
      </c>
      <c r="D39" s="19">
        <f>COUNTA(D6:D38)</f>
        <v>33</v>
      </c>
      <c r="I39" s="19">
        <f>COUNTIF(I5:I38,"○")</f>
        <v>6</v>
      </c>
      <c r="J39" s="19">
        <f t="shared" ref="J39:AE39" si="1">COUNTIF(J5:J38,"○")</f>
        <v>7</v>
      </c>
      <c r="K39" s="19">
        <f t="shared" si="1"/>
        <v>6</v>
      </c>
      <c r="L39" s="19">
        <f t="shared" si="1"/>
        <v>8</v>
      </c>
      <c r="M39" s="19">
        <f t="shared" si="1"/>
        <v>10</v>
      </c>
      <c r="N39" s="19">
        <f t="shared" si="1"/>
        <v>7</v>
      </c>
      <c r="O39" s="19">
        <f t="shared" si="1"/>
        <v>9</v>
      </c>
      <c r="P39" s="19">
        <f t="shared" si="1"/>
        <v>7</v>
      </c>
      <c r="Q39" s="19">
        <f t="shared" si="1"/>
        <v>5</v>
      </c>
      <c r="R39" s="19">
        <f t="shared" si="1"/>
        <v>8</v>
      </c>
      <c r="S39" s="19">
        <f t="shared" si="1"/>
        <v>8</v>
      </c>
      <c r="T39" s="19">
        <f t="shared" si="1"/>
        <v>11</v>
      </c>
      <c r="U39" s="19">
        <f t="shared" si="1"/>
        <v>7</v>
      </c>
      <c r="V39" s="19">
        <f t="shared" si="1"/>
        <v>9</v>
      </c>
      <c r="W39" s="19">
        <f t="shared" si="1"/>
        <v>12</v>
      </c>
      <c r="X39" s="19">
        <f t="shared" si="1"/>
        <v>10</v>
      </c>
      <c r="Y39" s="19">
        <f t="shared" si="1"/>
        <v>9</v>
      </c>
      <c r="Z39" s="19">
        <f t="shared" si="1"/>
        <v>11</v>
      </c>
      <c r="AA39" s="19">
        <f t="shared" si="1"/>
        <v>4</v>
      </c>
      <c r="AB39" s="19">
        <f t="shared" si="1"/>
        <v>1</v>
      </c>
      <c r="AC39" s="19">
        <f t="shared" si="1"/>
        <v>2</v>
      </c>
      <c r="AD39" s="19">
        <f t="shared" si="1"/>
        <v>2</v>
      </c>
      <c r="AE39" s="19">
        <f t="shared" si="1"/>
        <v>0</v>
      </c>
      <c r="AF39" s="19">
        <f t="shared" ref="AF39" si="2">COUNTIF(AF5:AF38,"○")</f>
        <v>0</v>
      </c>
      <c r="AG39" s="19">
        <f>COUNTIF(AG5:AG38,"○")</f>
        <v>2</v>
      </c>
    </row>
  </sheetData>
  <sheetProtection password="E895" sheet="1" objects="1" scenarios="1" autoFilter="0"/>
  <autoFilter ref="A5:AN39"/>
  <mergeCells count="6">
    <mergeCell ref="I4:Z4"/>
    <mergeCell ref="AI4:AK4"/>
    <mergeCell ref="AL4:AM4"/>
    <mergeCell ref="AI2:AN2"/>
    <mergeCell ref="AA4:AH4"/>
    <mergeCell ref="AI3:AN3"/>
  </mergeCells>
  <phoneticPr fontId="1"/>
  <conditionalFormatting sqref="A5:AN38">
    <cfRule type="expression" dxfId="0" priority="1">
      <formula>MOD(ROW(),-2)=0</formula>
    </cfRule>
  </conditionalFormatting>
  <hyperlinks>
    <hyperlink ref="AN14" r:id="rId1"/>
    <hyperlink ref="AN9" r:id="rId2"/>
    <hyperlink ref="AN20" r:id="rId3"/>
    <hyperlink ref="AN7" r:id="rId4"/>
    <hyperlink ref="AN18" r:id="rId5"/>
    <hyperlink ref="AN24" r:id="rId6"/>
    <hyperlink ref="AN6" r:id="rId7"/>
    <hyperlink ref="AN11" r:id="rId8"/>
    <hyperlink ref="AN15" r:id="rId9"/>
    <hyperlink ref="AN16" r:id="rId10"/>
    <hyperlink ref="AN19" r:id="rId11"/>
    <hyperlink ref="AN10" r:id="rId12"/>
    <hyperlink ref="AN17" r:id="rId13"/>
    <hyperlink ref="AN22" r:id="rId14"/>
    <hyperlink ref="AN23" r:id="rId15" display="http://yui-yui.net"/>
    <hyperlink ref="AN25" r:id="rId16"/>
    <hyperlink ref="AN26" r:id="rId17"/>
    <hyperlink ref="AN33" r:id="rId18"/>
    <hyperlink ref="AN32" r:id="rId19"/>
    <hyperlink ref="AN28" r:id="rId20"/>
    <hyperlink ref="AN34" r:id="rId21"/>
    <hyperlink ref="AN29" r:id="rId22"/>
    <hyperlink ref="AN30" r:id="rId23"/>
    <hyperlink ref="AN31" r:id="rId24"/>
    <hyperlink ref="AN35" r:id="rId25"/>
    <hyperlink ref="AN36" r:id="rId26"/>
    <hyperlink ref="AN12" r:id="rId27"/>
    <hyperlink ref="AN27" r:id="rId28"/>
    <hyperlink ref="AN8" r:id="rId29"/>
  </hyperlinks>
  <pageMargins left="0.43307086614173229" right="3.937007874015748E-2" top="0.74803149606299213" bottom="0.74803149606299213" header="0.31496062992125984" footer="0.31496062992125984"/>
  <pageSetup paperSize="8" scale="41" orientation="landscape" r:id="rId3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受託者一覧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安部 拓磨</dc:creator>
  <cp:lastModifiedBy>Administrator</cp:lastModifiedBy>
  <dcterms:created xsi:type="dcterms:W3CDTF">2017-09-28T05:03:49Z</dcterms:created>
  <dcterms:modified xsi:type="dcterms:W3CDTF">2017-09-28T05:04:57Z</dcterms:modified>
</cp:coreProperties>
</file>